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O:\Kurzarbeitentschaedigung\KAE_Corona-19\Formulare\Beiblatt\"/>
    </mc:Choice>
  </mc:AlternateContent>
  <xr:revisionPtr revIDLastSave="0" documentId="13_ncr:1_{03E33A9A-8BB9-4723-925E-C14F51195A84}" xr6:coauthVersionLast="36" xr6:coauthVersionMax="36" xr10:uidLastSave="{00000000-0000-0000-0000-000000000000}"/>
  <bookViews>
    <workbookView xWindow="0" yWindow="0" windowWidth="19200" windowHeight="8175" xr2:uid="{75C0A9D3-F8B4-4F56-9D9F-070EA324E5B4}"/>
  </bookViews>
  <sheets>
    <sheet name="Abrechnung KAE"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1" l="1"/>
  <c r="F45" i="1" l="1"/>
  <c r="E45" i="1"/>
  <c r="E21" i="1"/>
  <c r="F46" i="1" l="1"/>
  <c r="E46" i="1"/>
  <c r="G45" i="1"/>
  <c r="G21" i="1"/>
  <c r="G4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Colleen Locher</author>
  </authors>
  <commentList>
    <comment ref="B16" authorId="0" shapeId="0" xr:uid="{14738DAE-77E8-43D6-A4E3-6914605D78FB}">
      <text>
        <r>
          <rPr>
            <b/>
            <sz val="9"/>
            <color indexed="81"/>
            <rFont val="Segoe UI"/>
            <family val="2"/>
          </rPr>
          <t>Kein Anspruch besteht für Personen:</t>
        </r>
        <r>
          <rPr>
            <sz val="9"/>
            <color indexed="81"/>
            <rFont val="Segoe UI"/>
            <family val="2"/>
          </rPr>
          <t xml:space="preserve">
- in gekündigtem Arbeitsverhältnis;
- die mit der Kurzarbeit nicht einverstanden sind;
- deren Arbeitsausfall nicht bestimmbar ist (z.B.                          Arbeitsverhältnisse auf Abruf von weniger als 6 Mte. Dauer);
- die das ordentliche AHV-Rentenalter erreicht haben. </t>
        </r>
      </text>
    </comment>
    <comment ref="E16" authorId="0" shapeId="0" xr:uid="{8B8C67EE-5918-42A0-B7AE-A65DC8CBB15E}">
      <text>
        <r>
          <rPr>
            <b/>
            <sz val="9"/>
            <color indexed="81"/>
            <rFont val="Segoe UI"/>
            <family val="2"/>
          </rPr>
          <t>AHV-pflichtiger Monatslohn brutto - Kader</t>
        </r>
        <r>
          <rPr>
            <sz val="9"/>
            <color indexed="81"/>
            <rFont val="Segoe UI"/>
            <family val="2"/>
          </rPr>
          <t xml:space="preserve"> 
Die maximal anzugebende AHV-pflichtige Lohnsumme für Personen mit massgebenden Entscheidbefugnissen und ihre Ehegatten beträgt </t>
        </r>
        <r>
          <rPr>
            <b/>
            <u/>
            <sz val="9"/>
            <color indexed="81"/>
            <rFont val="Segoe UI"/>
            <family val="2"/>
          </rPr>
          <t>Fr. 4'150</t>
        </r>
        <r>
          <rPr>
            <sz val="9"/>
            <color indexed="81"/>
            <rFont val="Segoe UI"/>
            <family val="2"/>
          </rPr>
          <t>, was eine Kurzarbeitsentschädigung von Fr. 3'320 (80%) ergibt.</t>
        </r>
        <r>
          <rPr>
            <b/>
            <sz val="9"/>
            <color indexed="81"/>
            <rFont val="Segoe UI"/>
            <family val="2"/>
          </rPr>
          <t xml:space="preserve">
AHV-pflichtiger Monatslohn brutto - Mitarbeiter</t>
        </r>
        <r>
          <rPr>
            <sz val="9"/>
            <color indexed="81"/>
            <rFont val="Segoe UI"/>
            <family val="2"/>
          </rPr>
          <t xml:space="preserve">
Inkl. AHV-pflichtige Zulagen wie auch geschuldeter Anteil am 13. Monatslohn oder Gratifikation, Ferien- und Feiertagsentschädigungen bei Arbeitnehmenden im Stundenlohn, jedoch </t>
        </r>
        <r>
          <rPr>
            <b/>
            <u/>
            <sz val="9"/>
            <color indexed="81"/>
            <rFont val="Segoe UI"/>
            <family val="2"/>
          </rPr>
          <t>insgesamt max. Fr. 12'350 pro Person</t>
        </r>
        <r>
          <rPr>
            <u/>
            <sz val="9"/>
            <color indexed="81"/>
            <rFont val="Segoe UI"/>
            <family val="2"/>
          </rPr>
          <t>.</t>
        </r>
        <r>
          <rPr>
            <sz val="9"/>
            <color indexed="81"/>
            <rFont val="Segoe UI"/>
            <family val="2"/>
          </rPr>
          <t xml:space="preserve"> Nicht zu berücksichtigen sind Entschädigungen für Mehrstunden, Zulagen für arbeitsbedingte Inkonvenienzen wie Baustellen- und Schmutzzulagen und Spesenentschädigungen. </t>
        </r>
      </text>
    </comment>
    <comment ref="F16" authorId="0" shapeId="0" xr:uid="{4590081D-A9D6-4CC6-8AE9-B07EF71A8A06}">
      <text>
        <r>
          <rPr>
            <sz val="9"/>
            <color indexed="81"/>
            <rFont val="Segoe UI"/>
            <family val="2"/>
          </rPr>
          <t>Sollstunden sind die Stunden, welche im entsprechenden Monat, sprich im Mai 2020, gearbeitet werden könnten (vom 01.05.2020 bis zum letzten Tag des Monats = 31.05.2020).</t>
        </r>
      </text>
    </comment>
    <comment ref="G16" authorId="0" shapeId="0" xr:uid="{557E7761-8BE4-4E8F-9D7F-820BC1885CAE}">
      <text>
        <r>
          <rPr>
            <b/>
            <sz val="9"/>
            <color indexed="81"/>
            <rFont val="Segoe UI"/>
            <family val="2"/>
          </rPr>
          <t>Voranmeldung im Mai 2020:</t>
        </r>
        <r>
          <rPr>
            <sz val="9"/>
            <color indexed="81"/>
            <rFont val="Segoe UI"/>
            <family val="2"/>
          </rPr>
          <t xml:space="preserve">
Ausfallstunden sind die Stunden, welche </t>
        </r>
        <r>
          <rPr>
            <b/>
            <sz val="9"/>
            <color indexed="81"/>
            <rFont val="Segoe UI"/>
            <family val="2"/>
          </rPr>
          <t>ab dem Datum der Voranmeldung auf Kurzarbeitsentschädigung</t>
        </r>
        <r>
          <rPr>
            <sz val="9"/>
            <color indexed="81"/>
            <rFont val="Segoe UI"/>
            <family val="2"/>
          </rPr>
          <t xml:space="preserve"> nicht gearbeitet werden konnten. (z.B. Stunden im Zeitraum vom 17.05.2020-31.05.2020 bei Voranmeldung ab dem 17.05.2020)
</t>
        </r>
        <r>
          <rPr>
            <b/>
            <sz val="9"/>
            <color indexed="81"/>
            <rFont val="Segoe UI"/>
            <family val="2"/>
          </rPr>
          <t xml:space="preserve">
Voranmeldung vor Mai 2020:</t>
        </r>
        <r>
          <rPr>
            <sz val="9"/>
            <color indexed="81"/>
            <rFont val="Segoe UI"/>
            <family val="2"/>
          </rPr>
          <t xml:space="preserve">
Ausfallstunden sind die Stunden, welche im Mai nicht gearbeitet werden konnten. (01.05.2020-31.05.2020 bei Voranmeldung im März oder April)</t>
        </r>
      </text>
    </comment>
    <comment ref="B17" authorId="0" shapeId="0" xr:uid="{F8D213C6-676D-42D6-A873-FABFD5BC1303}">
      <text>
        <r>
          <rPr>
            <sz val="9"/>
            <color indexed="81"/>
            <rFont val="Segoe UI"/>
            <family val="2"/>
          </rPr>
          <t>Mit Kader sind</t>
        </r>
        <r>
          <rPr>
            <b/>
            <sz val="9"/>
            <color indexed="81"/>
            <rFont val="Segoe UI"/>
            <family val="2"/>
          </rPr>
          <t xml:space="preserve"> Personen mit massgebenden Entscheidbefugnissen und ihre Ehegatten </t>
        </r>
        <r>
          <rPr>
            <sz val="9"/>
            <color indexed="81"/>
            <rFont val="Segoe UI"/>
            <family val="2"/>
          </rPr>
          <t>gemeint</t>
        </r>
        <r>
          <rPr>
            <b/>
            <sz val="9"/>
            <color indexed="81"/>
            <rFont val="Segoe UI"/>
            <family val="2"/>
          </rPr>
          <t xml:space="preserve">.
</t>
        </r>
        <r>
          <rPr>
            <sz val="9"/>
            <color indexed="81"/>
            <rFont val="Segoe UI"/>
            <family val="2"/>
          </rPr>
          <t xml:space="preserve">Darunter fallen die mitarbeitenden Ehegatten des Arbeitgebers und Personen, die in ihrer Eigenschaft als Gesellschafter, als finanziell am Betrieb Beteiligte oder als Mitglieder eines obersten betrieblichen Entscheidungsgremiums die Entscheidungen des Arbeitgebers bestimmen oder massgeblich beeinflussen können, sowie ihre mitarbeitenden Ehegatten. </t>
        </r>
      </text>
    </comment>
  </commentList>
</comments>
</file>

<file path=xl/sharedStrings.xml><?xml version="1.0" encoding="utf-8"?>
<sst xmlns="http://schemas.openxmlformats.org/spreadsheetml/2006/main" count="25" uniqueCount="25">
  <si>
    <t>Mitarbeiter</t>
  </si>
  <si>
    <t>Total Kader</t>
  </si>
  <si>
    <t>Total Mitarbeiter</t>
  </si>
  <si>
    <t xml:space="preserve">Total </t>
  </si>
  <si>
    <t>Firmenname:</t>
  </si>
  <si>
    <t>Strasse:</t>
  </si>
  <si>
    <t>PLZ / Ort:</t>
  </si>
  <si>
    <t>Datum Voranmeldung:</t>
  </si>
  <si>
    <t>BUR + Abt. Nr:</t>
  </si>
  <si>
    <t>Sachbearbeiter/in:</t>
  </si>
  <si>
    <t>E-Mail:</t>
  </si>
  <si>
    <t>AHV-pflichtiger 
Monatslohn brutto</t>
  </si>
  <si>
    <t>Kader</t>
  </si>
  <si>
    <t xml:space="preserve"> </t>
  </si>
  <si>
    <t xml:space="preserve">  </t>
  </si>
  <si>
    <t xml:space="preserve">   </t>
  </si>
  <si>
    <r>
      <t xml:space="preserve">Vom Betrieb zu belegende Angaben
</t>
    </r>
    <r>
      <rPr>
        <sz val="10"/>
        <color theme="1"/>
        <rFont val="Arial"/>
        <family val="2"/>
      </rPr>
      <t xml:space="preserve">Die Angaben zu den Sollstunden, den wirtschaftlich bedingten Ausfallstunden sowie zur Lohnsumme sind durch geeignete betriebliche Unterlagen wie bspw. Stundenlisten und Lohnjournale zu belegen.
Zur effizienten Bearbeitung der Abrechnung und schnellstmöglichen Auszahlung der Kurzarbeitsent-schädigung bitten wir den Betrieb </t>
    </r>
    <r>
      <rPr>
        <u/>
        <sz val="10"/>
        <color theme="1"/>
        <rFont val="Arial"/>
        <family val="2"/>
      </rPr>
      <t>das Total der Sollstunden sowie das Total der AHV-pflichtigen Lohnsumme auf den betrieblichen Unterlagen hervorzuheben.</t>
    </r>
    <r>
      <rPr>
        <sz val="10"/>
        <color theme="1"/>
        <rFont val="Arial"/>
        <family val="2"/>
      </rPr>
      <t xml:space="preserve">
</t>
    </r>
    <r>
      <rPr>
        <b/>
        <sz val="10"/>
        <color theme="1"/>
        <rFont val="Arial"/>
        <family val="2"/>
      </rPr>
      <t xml:space="preserve">
Einreichfrist
</t>
    </r>
    <r>
      <rPr>
        <sz val="10"/>
        <color theme="1"/>
        <rFont val="Arial"/>
        <family val="2"/>
      </rPr>
      <t xml:space="preserve">Der Antrag auf Kurzarbeitsentschädigung ist nach Ablauf jeder Abrechnungsperiode innert drei Monate der in der Voranmeldung bezeichneten Arbeitslosenkasse einzureichen. Diese Frist gilt auch bei Hängigkeit eines Verfahrens (z.B. Einsprache). </t>
    </r>
  </si>
  <si>
    <t>Sollstunden 
01. - 31.05.2020</t>
  </si>
  <si>
    <t>Ausfallstunden 
01. - 31.05.2020</t>
  </si>
  <si>
    <t>Beiblatt Antrag und Abrechnung Kurzarbeitsentschädigung Mai 2020</t>
  </si>
  <si>
    <t>ALLE Mitarbeitende 
des Betriebes</t>
  </si>
  <si>
    <t xml:space="preserve">    </t>
  </si>
  <si>
    <t xml:space="preserve">       </t>
  </si>
  <si>
    <t>Jahrgang</t>
  </si>
  <si>
    <t>Pensum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</si>
</sst>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CHF&quot;\ #,##0.00"/>
    <numFmt numFmtId="165" formatCode="0\ &quot;h&quot;"/>
    <numFmt numFmtId="166" formatCode="0.0\ &quot;h&quot;"/>
    <numFmt numFmtId="167" formatCode="0\ &quot;%&quot;"/>
  </numFmts>
  <fonts count="9" x14ac:knownFonts="1">
    <font>
      <sz val="10"/>
      <color theme="1"/>
      <name val="Arial"/>
      <family val="2"/>
    </font>
    <font>
      <b/>
      <sz val="10"/>
      <color theme="1"/>
      <name val="Arial"/>
      <family val="2"/>
    </font>
    <font>
      <sz val="14"/>
      <color theme="1"/>
      <name val="Arial"/>
      <family val="2"/>
    </font>
    <font>
      <sz val="9"/>
      <color indexed="81"/>
      <name val="Segoe UI"/>
      <family val="2"/>
    </font>
    <font>
      <b/>
      <sz val="9"/>
      <color indexed="81"/>
      <name val="Segoe UI"/>
      <family val="2"/>
    </font>
    <font>
      <u/>
      <sz val="9"/>
      <color indexed="81"/>
      <name val="Segoe UI"/>
      <family val="2"/>
    </font>
    <font>
      <u/>
      <sz val="10"/>
      <color theme="1"/>
      <name val="Arial"/>
      <family val="2"/>
    </font>
    <font>
      <b/>
      <u/>
      <sz val="9"/>
      <color indexed="81"/>
      <name val="Segoe UI"/>
      <family val="2"/>
    </font>
    <font>
      <b/>
      <sz val="10"/>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58">
    <xf numFmtId="0" fontId="0" fillId="0" borderId="0" xfId="0"/>
    <xf numFmtId="0" fontId="0" fillId="0" borderId="0" xfId="0" applyBorder="1"/>
    <xf numFmtId="0" fontId="2" fillId="0" borderId="0" xfId="0" applyFont="1"/>
    <xf numFmtId="0" fontId="1" fillId="3" borderId="1" xfId="0" applyFont="1" applyFill="1" applyBorder="1" applyAlignment="1">
      <alignment horizontal="left" vertical="center"/>
    </xf>
    <xf numFmtId="0" fontId="0" fillId="0" borderId="0" xfId="0" applyAlignment="1">
      <alignment horizontal="left"/>
    </xf>
    <xf numFmtId="164" fontId="0" fillId="2" borderId="9" xfId="0" applyNumberFormat="1" applyFill="1" applyBorder="1" applyAlignment="1">
      <alignment vertical="center"/>
    </xf>
    <xf numFmtId="164" fontId="0" fillId="2" borderId="1" xfId="0" applyNumberFormat="1" applyFill="1" applyBorder="1" applyAlignment="1" applyProtection="1">
      <alignment vertical="center"/>
      <protection locked="0"/>
    </xf>
    <xf numFmtId="164" fontId="1" fillId="3" borderId="1" xfId="0" applyNumberFormat="1" applyFont="1" applyFill="1" applyBorder="1" applyAlignment="1">
      <alignment vertical="center"/>
    </xf>
    <xf numFmtId="0" fontId="0" fillId="0" borderId="2" xfId="0" applyBorder="1" applyAlignment="1" applyProtection="1">
      <alignment horizontal="left"/>
      <protection locked="0"/>
    </xf>
    <xf numFmtId="0" fontId="0" fillId="0" borderId="2" xfId="0" applyBorder="1" applyProtection="1">
      <protection locked="0"/>
    </xf>
    <xf numFmtId="0" fontId="0" fillId="0" borderId="3" xfId="0" applyBorder="1" applyAlignment="1" applyProtection="1">
      <alignment horizontal="left"/>
      <protection locked="0"/>
    </xf>
    <xf numFmtId="0" fontId="0" fillId="0" borderId="3" xfId="0" applyBorder="1" applyProtection="1">
      <protection locked="0"/>
    </xf>
    <xf numFmtId="0" fontId="0" fillId="0" borderId="0" xfId="0" applyProtection="1"/>
    <xf numFmtId="0" fontId="0" fillId="0" borderId="0" xfId="0" applyAlignment="1" applyProtection="1">
      <alignment wrapText="1"/>
    </xf>
    <xf numFmtId="164" fontId="0" fillId="4" borderId="6" xfId="0" quotePrefix="1" applyNumberFormat="1" applyFill="1" applyBorder="1" applyAlignment="1">
      <alignment horizontal="center" vertical="center"/>
    </xf>
    <xf numFmtId="165" fontId="0" fillId="4" borderId="6" xfId="0" quotePrefix="1" applyNumberFormat="1" applyFill="1" applyBorder="1" applyAlignment="1">
      <alignment horizontal="center" vertical="center"/>
    </xf>
    <xf numFmtId="165" fontId="0" fillId="4" borderId="7" xfId="0" quotePrefix="1" applyNumberFormat="1" applyFill="1" applyBorder="1" applyAlignment="1">
      <alignment horizontal="center" vertical="center"/>
    </xf>
    <xf numFmtId="166" fontId="0" fillId="2" borderId="1" xfId="0" applyNumberFormat="1" applyFill="1" applyBorder="1" applyAlignment="1" applyProtection="1">
      <alignment vertical="center"/>
      <protection locked="0"/>
    </xf>
    <xf numFmtId="166" fontId="0" fillId="2" borderId="9" xfId="0" applyNumberFormat="1" applyFill="1" applyBorder="1" applyAlignment="1">
      <alignment vertical="center"/>
    </xf>
    <xf numFmtId="166" fontId="1" fillId="3" borderId="1" xfId="0" applyNumberFormat="1" applyFont="1" applyFill="1" applyBorder="1" applyAlignment="1">
      <alignment vertical="center"/>
    </xf>
    <xf numFmtId="166" fontId="0" fillId="2" borderId="5" xfId="0" applyNumberFormat="1" applyFill="1" applyBorder="1" applyAlignment="1" applyProtection="1">
      <alignment vertical="center"/>
      <protection locked="0"/>
    </xf>
    <xf numFmtId="166" fontId="0" fillId="2" borderId="10" xfId="0" applyNumberFormat="1" applyFill="1" applyBorder="1" applyAlignment="1">
      <alignment vertical="center"/>
    </xf>
    <xf numFmtId="0" fontId="8" fillId="3" borderId="6" xfId="0" applyFont="1" applyFill="1" applyBorder="1" applyAlignment="1">
      <alignment vertical="center" wrapText="1"/>
    </xf>
    <xf numFmtId="0" fontId="8" fillId="3" borderId="7" xfId="0" applyFont="1" applyFill="1" applyBorder="1" applyAlignment="1">
      <alignment vertical="center" wrapText="1"/>
    </xf>
    <xf numFmtId="164" fontId="0" fillId="4" borderId="1" xfId="0" quotePrefix="1" applyNumberFormat="1" applyFill="1" applyBorder="1" applyAlignment="1" applyProtection="1">
      <alignment horizontal="center" vertical="center"/>
    </xf>
    <xf numFmtId="165" fontId="0" fillId="4" borderId="1" xfId="0" quotePrefix="1" applyNumberFormat="1" applyFill="1" applyBorder="1" applyAlignment="1" applyProtection="1">
      <alignment horizontal="center" vertical="center"/>
    </xf>
    <xf numFmtId="165" fontId="0" fillId="4" borderId="5" xfId="0" quotePrefix="1" applyNumberFormat="1" applyFill="1" applyBorder="1" applyAlignment="1" applyProtection="1">
      <alignment horizontal="center" vertical="center"/>
    </xf>
    <xf numFmtId="0" fontId="1" fillId="0" borderId="0" xfId="0" applyFont="1" applyAlignment="1">
      <alignment horizontal="left" vertical="top" wrapText="1"/>
    </xf>
    <xf numFmtId="0" fontId="8" fillId="3" borderId="1" xfId="0" applyFont="1" applyFill="1" applyBorder="1" applyAlignment="1">
      <alignment vertical="center" wrapText="1"/>
    </xf>
    <xf numFmtId="0" fontId="1" fillId="4" borderId="1" xfId="0" applyFont="1" applyFill="1" applyBorder="1" applyAlignment="1">
      <alignment vertical="center"/>
    </xf>
    <xf numFmtId="0" fontId="1" fillId="2" borderId="1" xfId="0" applyFont="1" applyFill="1" applyBorder="1" applyAlignment="1">
      <alignment horizontal="left" vertical="center"/>
    </xf>
    <xf numFmtId="0" fontId="8" fillId="4" borderId="1" xfId="0" applyFont="1" applyFill="1" applyBorder="1" applyAlignment="1">
      <alignment vertical="center"/>
    </xf>
    <xf numFmtId="0" fontId="8" fillId="3" borderId="6" xfId="0" quotePrefix="1" applyFont="1" applyFill="1" applyBorder="1" applyAlignment="1">
      <alignment vertical="center" wrapText="1"/>
    </xf>
    <xf numFmtId="0" fontId="8" fillId="3" borderId="1" xfId="0" quotePrefix="1" applyFont="1" applyFill="1" applyBorder="1" applyAlignment="1">
      <alignment vertical="center" wrapText="1"/>
    </xf>
    <xf numFmtId="0" fontId="0" fillId="0" borderId="5" xfId="0" applyBorder="1" applyProtection="1"/>
    <xf numFmtId="0" fontId="8" fillId="4" borderId="1" xfId="0" quotePrefix="1" applyFont="1" applyFill="1" applyBorder="1" applyAlignment="1">
      <alignment vertical="center"/>
    </xf>
    <xf numFmtId="0" fontId="8" fillId="4" borderId="6" xfId="0" quotePrefix="1" applyFont="1" applyFill="1" applyBorder="1" applyAlignment="1">
      <alignment vertical="center"/>
    </xf>
    <xf numFmtId="0" fontId="0" fillId="0" borderId="0" xfId="0" applyAlignment="1" applyProtection="1">
      <alignment horizontal="left"/>
    </xf>
    <xf numFmtId="0" fontId="1" fillId="2" borderId="1" xfId="0" applyFont="1" applyFill="1" applyBorder="1" applyAlignment="1" applyProtection="1">
      <alignment horizontal="left" vertical="center"/>
    </xf>
    <xf numFmtId="164" fontId="0" fillId="2" borderId="9" xfId="0" applyNumberFormat="1" applyFill="1" applyBorder="1" applyAlignment="1" applyProtection="1">
      <alignment vertical="center"/>
    </xf>
    <xf numFmtId="166" fontId="0" fillId="2" borderId="9" xfId="0" applyNumberFormat="1" applyFill="1" applyBorder="1" applyAlignment="1" applyProtection="1">
      <alignment vertical="center"/>
    </xf>
    <xf numFmtId="166" fontId="0" fillId="2" borderId="10" xfId="0" applyNumberFormat="1" applyFill="1" applyBorder="1" applyAlignment="1" applyProtection="1">
      <alignment vertical="center"/>
    </xf>
    <xf numFmtId="0" fontId="0" fillId="2" borderId="1" xfId="0" applyFont="1" applyFill="1" applyBorder="1" applyAlignment="1" applyProtection="1">
      <alignment horizontal="left" vertical="center"/>
      <protection locked="0"/>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0" fillId="0" borderId="11" xfId="0" applyBorder="1" applyAlignment="1">
      <alignment horizontal="center"/>
    </xf>
    <xf numFmtId="0" fontId="1" fillId="0" borderId="0" xfId="0" applyFont="1" applyAlignment="1">
      <alignment horizontal="left" vertical="top" wrapText="1"/>
    </xf>
    <xf numFmtId="0" fontId="0" fillId="0" borderId="0" xfId="0" applyProtection="1">
      <protection locked="0"/>
    </xf>
    <xf numFmtId="0" fontId="1" fillId="4" borderId="1" xfId="0" applyFont="1" applyFill="1" applyBorder="1" applyAlignment="1">
      <alignment horizontal="right" vertical="center"/>
    </xf>
    <xf numFmtId="0" fontId="0" fillId="2" borderId="1" xfId="0" applyFont="1" applyFill="1" applyBorder="1" applyAlignment="1" applyProtection="1">
      <alignment horizontal="right" vertical="center"/>
      <protection locked="0"/>
    </xf>
    <xf numFmtId="0" fontId="0" fillId="2" borderId="9" xfId="0" applyFont="1" applyFill="1" applyBorder="1" applyAlignment="1" applyProtection="1">
      <alignment horizontal="right" vertical="center"/>
      <protection locked="0"/>
    </xf>
    <xf numFmtId="0" fontId="1" fillId="0" borderId="5" xfId="0" applyFont="1" applyBorder="1" applyAlignment="1">
      <alignment horizontal="right"/>
    </xf>
    <xf numFmtId="0" fontId="0" fillId="2" borderId="4" xfId="0" applyFill="1" applyBorder="1" applyAlignment="1" applyProtection="1">
      <alignment horizontal="right" vertical="center"/>
      <protection locked="0"/>
    </xf>
    <xf numFmtId="0" fontId="1" fillId="2" borderId="1" xfId="0" applyFont="1" applyFill="1" applyBorder="1" applyAlignment="1" applyProtection="1">
      <alignment horizontal="right" vertical="center"/>
    </xf>
    <xf numFmtId="167" fontId="0" fillId="2" borderId="4" xfId="0" applyNumberFormat="1" applyFill="1" applyBorder="1" applyAlignment="1" applyProtection="1">
      <alignment horizontal="right" vertical="center"/>
      <protection locked="0"/>
    </xf>
    <xf numFmtId="167" fontId="0" fillId="2" borderId="8" xfId="0" applyNumberFormat="1" applyFill="1" applyBorder="1" applyAlignment="1" applyProtection="1">
      <alignment horizontal="right" vertical="center"/>
      <protection locked="0"/>
    </xf>
    <xf numFmtId="0" fontId="0" fillId="0" borderId="11" xfId="0" applyBorder="1" applyAlignment="1">
      <alignment horizontal="right"/>
    </xf>
    <xf numFmtId="167" fontId="0" fillId="2" borderId="1" xfId="0" applyNumberFormat="1" applyFont="1" applyFill="1" applyBorder="1" applyAlignment="1" applyProtection="1">
      <alignment horizontal="right" vertical="center"/>
      <protection locked="0"/>
    </xf>
  </cellXfs>
  <cellStyles count="1">
    <cellStyle name="Standard" xfId="0" builtinId="0"/>
  </cellStyles>
  <dxfs count="26">
    <dxf>
      <alignment horizontal="right" vertical="center" textRotation="0" wrapText="0" indent="0" justifyLastLine="0" shrinkToFit="0" readingOrder="0"/>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right" textRotation="0" wrapText="0" indent="0" justifyLastLine="0" shrinkToFit="0" readingOrder="0"/>
      <border diagonalUp="0" diagonalDown="0" outline="0">
        <left/>
        <right/>
        <top style="thin">
          <color indexed="64"/>
        </top>
        <bottom/>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border>
      <protection locked="1"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numFmt numFmtId="165" formatCode="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165" formatCode="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7" formatCode="0\ &quot;%&quot;"/>
      <fill>
        <patternFill patternType="solid">
          <fgColor indexed="64"/>
          <bgColor theme="0"/>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top style="thin">
          <color indexed="64"/>
        </top>
      </border>
    </dxf>
    <dxf>
      <protection locked="1" hidden="0"/>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ill>
        <patternFill patternType="solid">
          <fgColor indexed="64"/>
          <bgColor theme="0" tint="-4.9989318521683403E-2"/>
        </patternFill>
      </fill>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E6E6E6"/>
      <color rgb="FFB6B6B6"/>
      <color rgb="FFC0C0C0"/>
      <color rgb="FFCDCDCD"/>
      <color rgb="FF006F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2DFE09-113F-4752-A94B-B203A3C00FC0}" name="Kader" displayName="Kader" ref="D16:G21" totalsRowCount="1" headerRowDxfId="25" headerRowBorderDxfId="24" tableBorderDxfId="23" totalsRowBorderDxfId="22">
  <autoFilter ref="D16:G20" xr:uid="{1A4D2255-CD2D-42DB-BCAB-EE366A249268}"/>
  <tableColumns count="4">
    <tableColumn id="1" xr3:uid="{D1D352F4-F147-490E-80BB-1444A63ABAAD}" name="Pensum" dataDxfId="13" totalsRowDxfId="2"/>
    <tableColumn id="2" xr3:uid="{2478D9F8-26EF-4679-8D24-5E5789BE3F05}" name="AHV-pflichtiger _x000a_Monatslohn brutto" totalsRowFunction="sum" dataDxfId="12" totalsRowDxfId="5"/>
    <tableColumn id="3" xr3:uid="{2E76B025-F8E5-4F9E-B04B-F486B920F42A}" name="Sollstunden _x000a_01. - 31.05.2020" totalsRowFunction="sum" dataDxfId="11" totalsRowDxfId="4"/>
    <tableColumn id="4" xr3:uid="{6D7F0EBF-B97B-45C2-AA8C-DA9DF30C9719}" name="Ausfallstunden _x000a_01. - 31.05.2020" totalsRowFunction="sum" dataDxfId="10" totalsRowDxfId="3"/>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15FD6B-93B6-44BF-A939-FB4F96EA2974}" name="Mitarbeiter" displayName="Mitarbeiter" ref="D23:G45" totalsRowCount="1" headerRowDxfId="21" dataDxfId="19" totalsRowDxfId="17" headerRowBorderDxfId="20" tableBorderDxfId="18" totalsRowBorderDxfId="16">
  <autoFilter ref="D23:G44" xr:uid="{6B23A51C-C6BA-42F1-B6CB-118A26DC306B}"/>
  <tableColumns count="4">
    <tableColumn id="1" xr3:uid="{36248D04-8254-4DD6-8348-D4DB40637541}" name="  " dataDxfId="0" totalsRowDxfId="9"/>
    <tableColumn id="2" xr3:uid="{B0A7FEAD-C111-407F-84B8-D70097B583DA}" name="   " totalsRowFunction="sum" dataDxfId="1" totalsRowDxfId="8"/>
    <tableColumn id="3" xr3:uid="{B95211F2-EF5E-4965-A2D0-064C27232662}" name="    " totalsRowFunction="sum" dataDxfId="15" totalsRowDxfId="7"/>
    <tableColumn id="4" xr3:uid="{CCD8E961-A981-4650-AD1C-D4F35D4C732D}" name="       " totalsRowFunction="sum" dataDxfId="14" totalsRowDxfId="6"/>
  </tableColumns>
  <tableStyleInfo name="TableStyleLight1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BADA6-F54D-4226-8FAD-F8405126D228}">
  <dimension ref="B4:H60"/>
  <sheetViews>
    <sheetView showGridLines="0" showRowColHeaders="0" tabSelected="1" topLeftCell="A16" zoomScaleNormal="100" zoomScalePageLayoutView="90" workbookViewId="0">
      <selection activeCell="G44" sqref="G44"/>
    </sheetView>
  </sheetViews>
  <sheetFormatPr baseColWidth="10" defaultRowHeight="12.75" x14ac:dyDescent="0.2"/>
  <cols>
    <col min="1" max="1" width="1.85546875" style="12" customWidth="1"/>
    <col min="2" max="2" width="19.42578125" style="12" customWidth="1"/>
    <col min="3" max="3" width="9.85546875" style="12" customWidth="1"/>
    <col min="4" max="4" width="9" customWidth="1"/>
    <col min="5" max="5" width="18.140625" customWidth="1"/>
    <col min="6" max="6" width="14.85546875" customWidth="1"/>
    <col min="7" max="7" width="15.140625" customWidth="1"/>
    <col min="8" max="8" width="4.7109375" style="12" customWidth="1"/>
    <col min="9" max="16384" width="11.42578125" style="12"/>
  </cols>
  <sheetData>
    <row r="4" spans="2:8" ht="18" x14ac:dyDescent="0.25">
      <c r="B4" s="2" t="s">
        <v>19</v>
      </c>
      <c r="C4" s="2"/>
    </row>
    <row r="6" spans="2:8" x14ac:dyDescent="0.2">
      <c r="B6" t="s">
        <v>4</v>
      </c>
      <c r="C6" s="8"/>
      <c r="D6" s="9"/>
      <c r="E6" s="47"/>
    </row>
    <row r="7" spans="2:8" x14ac:dyDescent="0.2">
      <c r="B7" t="s">
        <v>5</v>
      </c>
      <c r="C7" s="10"/>
      <c r="D7" s="11"/>
      <c r="E7" s="11"/>
    </row>
    <row r="8" spans="2:8" x14ac:dyDescent="0.2">
      <c r="B8" t="s">
        <v>6</v>
      </c>
      <c r="C8" s="8"/>
      <c r="D8" s="9"/>
      <c r="E8" s="9"/>
    </row>
    <row r="9" spans="2:8" x14ac:dyDescent="0.2">
      <c r="B9"/>
      <c r="C9" s="4"/>
    </row>
    <row r="10" spans="2:8" x14ac:dyDescent="0.2">
      <c r="B10" t="s">
        <v>7</v>
      </c>
      <c r="C10" s="8"/>
      <c r="D10" s="9"/>
      <c r="E10" s="9"/>
    </row>
    <row r="11" spans="2:8" x14ac:dyDescent="0.2">
      <c r="B11" t="s">
        <v>8</v>
      </c>
      <c r="C11" s="10"/>
      <c r="D11" s="11"/>
      <c r="E11" s="11"/>
    </row>
    <row r="12" spans="2:8" x14ac:dyDescent="0.2">
      <c r="B12" t="s">
        <v>9</v>
      </c>
      <c r="C12" s="10"/>
      <c r="D12" s="11"/>
      <c r="E12" s="11"/>
    </row>
    <row r="13" spans="2:8" x14ac:dyDescent="0.2">
      <c r="B13" t="s">
        <v>10</v>
      </c>
      <c r="C13" s="10"/>
      <c r="D13" s="11"/>
      <c r="E13" s="11"/>
    </row>
    <row r="14" spans="2:8" x14ac:dyDescent="0.2">
      <c r="E14" s="1"/>
      <c r="F14" s="1"/>
    </row>
    <row r="16" spans="2:8" ht="30.75" customHeight="1" x14ac:dyDescent="0.2">
      <c r="B16" s="28" t="s">
        <v>20</v>
      </c>
      <c r="C16" s="33" t="s">
        <v>23</v>
      </c>
      <c r="D16" s="32" t="s">
        <v>24</v>
      </c>
      <c r="E16" s="22" t="s">
        <v>11</v>
      </c>
      <c r="F16" s="22" t="s">
        <v>17</v>
      </c>
      <c r="G16" s="23" t="s">
        <v>18</v>
      </c>
      <c r="H16" s="13"/>
    </row>
    <row r="17" spans="2:7" x14ac:dyDescent="0.2">
      <c r="B17" s="29" t="s">
        <v>12</v>
      </c>
      <c r="C17" s="48"/>
      <c r="D17" s="29"/>
      <c r="E17" s="24"/>
      <c r="F17" s="25"/>
      <c r="G17" s="26"/>
    </row>
    <row r="18" spans="2:7" x14ac:dyDescent="0.2">
      <c r="B18" s="42">
        <v>1</v>
      </c>
      <c r="C18" s="49"/>
      <c r="D18" s="54"/>
      <c r="E18" s="6"/>
      <c r="F18" s="17"/>
      <c r="G18" s="20"/>
    </row>
    <row r="19" spans="2:7" x14ac:dyDescent="0.2">
      <c r="B19" s="42">
        <v>2</v>
      </c>
      <c r="C19" s="49"/>
      <c r="D19" s="54"/>
      <c r="E19" s="6"/>
      <c r="F19" s="17"/>
      <c r="G19" s="20"/>
    </row>
    <row r="20" spans="2:7" x14ac:dyDescent="0.2">
      <c r="B20" s="42">
        <v>3</v>
      </c>
      <c r="C20" s="50"/>
      <c r="D20" s="55"/>
      <c r="E20" s="6"/>
      <c r="F20" s="17"/>
      <c r="G20" s="20"/>
    </row>
    <row r="21" spans="2:7" x14ac:dyDescent="0.2">
      <c r="B21" s="30" t="s">
        <v>1</v>
      </c>
      <c r="C21" s="51"/>
      <c r="D21" s="56"/>
      <c r="E21" s="5">
        <f>SUBTOTAL(109,Kader[AHV-pflichtiger 
Monatslohn brutto])</f>
        <v>0</v>
      </c>
      <c r="F21" s="18">
        <f>SUBTOTAL(109,Kader[Sollstunden 
01. - 31.05.2020])</f>
        <v>0</v>
      </c>
      <c r="G21" s="21">
        <f>SUBTOTAL(109,Kader[Ausfallstunden 
01. - 31.05.2020])</f>
        <v>0</v>
      </c>
    </row>
    <row r="22" spans="2:7" x14ac:dyDescent="0.2">
      <c r="B22" s="34"/>
      <c r="D22" s="43"/>
      <c r="E22" s="43"/>
      <c r="F22" s="43"/>
      <c r="G22" s="44"/>
    </row>
    <row r="23" spans="2:7" x14ac:dyDescent="0.2">
      <c r="B23" s="31" t="s">
        <v>0</v>
      </c>
      <c r="C23" s="35" t="s">
        <v>13</v>
      </c>
      <c r="D23" s="36" t="s">
        <v>14</v>
      </c>
      <c r="E23" s="14" t="s">
        <v>15</v>
      </c>
      <c r="F23" s="15" t="s">
        <v>21</v>
      </c>
      <c r="G23" s="16" t="s">
        <v>22</v>
      </c>
    </row>
    <row r="24" spans="2:7" x14ac:dyDescent="0.2">
      <c r="B24" s="42">
        <v>1</v>
      </c>
      <c r="C24" s="49"/>
      <c r="D24" s="57"/>
      <c r="E24" s="6"/>
      <c r="F24" s="17"/>
      <c r="G24" s="20"/>
    </row>
    <row r="25" spans="2:7" x14ac:dyDescent="0.2">
      <c r="B25" s="42">
        <v>2</v>
      </c>
      <c r="C25" s="52"/>
      <c r="D25" s="57"/>
      <c r="E25" s="6"/>
      <c r="F25" s="17"/>
      <c r="G25" s="20"/>
    </row>
    <row r="26" spans="2:7" x14ac:dyDescent="0.2">
      <c r="B26" s="42">
        <v>3</v>
      </c>
      <c r="C26" s="52"/>
      <c r="D26" s="57"/>
      <c r="E26" s="6"/>
      <c r="F26" s="17"/>
      <c r="G26" s="20"/>
    </row>
    <row r="27" spans="2:7" x14ac:dyDescent="0.2">
      <c r="B27" s="42">
        <v>4</v>
      </c>
      <c r="C27" s="52"/>
      <c r="D27" s="57"/>
      <c r="E27" s="6"/>
      <c r="F27" s="17"/>
      <c r="G27" s="20"/>
    </row>
    <row r="28" spans="2:7" x14ac:dyDescent="0.2">
      <c r="B28" s="42">
        <v>5</v>
      </c>
      <c r="C28" s="52"/>
      <c r="D28" s="57"/>
      <c r="E28" s="6"/>
      <c r="F28" s="17"/>
      <c r="G28" s="20"/>
    </row>
    <row r="29" spans="2:7" x14ac:dyDescent="0.2">
      <c r="B29" s="42">
        <v>6</v>
      </c>
      <c r="C29" s="52"/>
      <c r="D29" s="54"/>
      <c r="E29" s="6"/>
      <c r="F29" s="17"/>
      <c r="G29" s="20"/>
    </row>
    <row r="30" spans="2:7" x14ac:dyDescent="0.2">
      <c r="B30" s="42">
        <v>7</v>
      </c>
      <c r="C30" s="52"/>
      <c r="D30" s="54"/>
      <c r="E30" s="6"/>
      <c r="F30" s="17"/>
      <c r="G30" s="20"/>
    </row>
    <row r="31" spans="2:7" x14ac:dyDescent="0.2">
      <c r="B31" s="42">
        <v>8</v>
      </c>
      <c r="C31" s="52"/>
      <c r="D31" s="54"/>
      <c r="E31" s="6"/>
      <c r="F31" s="17"/>
      <c r="G31" s="20"/>
    </row>
    <row r="32" spans="2:7" x14ac:dyDescent="0.2">
      <c r="B32" s="42">
        <v>9</v>
      </c>
      <c r="C32" s="52"/>
      <c r="D32" s="54"/>
      <c r="E32" s="6"/>
      <c r="F32" s="17"/>
      <c r="G32" s="20"/>
    </row>
    <row r="33" spans="2:7" x14ac:dyDescent="0.2">
      <c r="B33" s="42">
        <v>10</v>
      </c>
      <c r="C33" s="52"/>
      <c r="D33" s="54"/>
      <c r="E33" s="6"/>
      <c r="F33" s="17"/>
      <c r="G33" s="20"/>
    </row>
    <row r="34" spans="2:7" x14ac:dyDescent="0.2">
      <c r="B34" s="42">
        <v>11</v>
      </c>
      <c r="C34" s="52"/>
      <c r="D34" s="54"/>
      <c r="E34" s="6"/>
      <c r="F34" s="17"/>
      <c r="G34" s="20"/>
    </row>
    <row r="35" spans="2:7" x14ac:dyDescent="0.2">
      <c r="B35" s="42">
        <v>12</v>
      </c>
      <c r="C35" s="52"/>
      <c r="D35" s="54"/>
      <c r="E35" s="6"/>
      <c r="F35" s="17"/>
      <c r="G35" s="20"/>
    </row>
    <row r="36" spans="2:7" x14ac:dyDescent="0.2">
      <c r="B36" s="42">
        <v>13</v>
      </c>
      <c r="C36" s="52"/>
      <c r="D36" s="54"/>
      <c r="E36" s="6"/>
      <c r="F36" s="17"/>
      <c r="G36" s="20"/>
    </row>
    <row r="37" spans="2:7" x14ac:dyDescent="0.2">
      <c r="B37" s="42">
        <v>14</v>
      </c>
      <c r="C37" s="52"/>
      <c r="D37" s="54"/>
      <c r="E37" s="6"/>
      <c r="F37" s="17"/>
      <c r="G37" s="20"/>
    </row>
    <row r="38" spans="2:7" x14ac:dyDescent="0.2">
      <c r="B38" s="42">
        <v>15</v>
      </c>
      <c r="C38" s="52"/>
      <c r="D38" s="54"/>
      <c r="E38" s="6"/>
      <c r="F38" s="17"/>
      <c r="G38" s="20"/>
    </row>
    <row r="39" spans="2:7" x14ac:dyDescent="0.2">
      <c r="B39" s="42">
        <v>16</v>
      </c>
      <c r="C39" s="52"/>
      <c r="D39" s="54"/>
      <c r="E39" s="6"/>
      <c r="F39" s="17"/>
      <c r="G39" s="20"/>
    </row>
    <row r="40" spans="2:7" x14ac:dyDescent="0.2">
      <c r="B40" s="42">
        <v>17</v>
      </c>
      <c r="C40" s="52"/>
      <c r="D40" s="54"/>
      <c r="E40" s="6"/>
      <c r="F40" s="17"/>
      <c r="G40" s="20"/>
    </row>
    <row r="41" spans="2:7" x14ac:dyDescent="0.2">
      <c r="B41" s="42">
        <v>18</v>
      </c>
      <c r="C41" s="52"/>
      <c r="D41" s="54"/>
      <c r="E41" s="6"/>
      <c r="F41" s="17"/>
      <c r="G41" s="20"/>
    </row>
    <row r="42" spans="2:7" x14ac:dyDescent="0.2">
      <c r="B42" s="42">
        <v>19</v>
      </c>
      <c r="C42" s="52"/>
      <c r="D42" s="54"/>
      <c r="E42" s="6"/>
      <c r="F42" s="17"/>
      <c r="G42" s="20"/>
    </row>
    <row r="43" spans="2:7" ht="12.75" customHeight="1" x14ac:dyDescent="0.2">
      <c r="B43" s="42">
        <v>20</v>
      </c>
      <c r="C43" s="52"/>
      <c r="D43" s="54"/>
      <c r="E43" s="6"/>
      <c r="F43" s="17"/>
      <c r="G43" s="20"/>
    </row>
    <row r="44" spans="2:7" ht="12.6" customHeight="1" x14ac:dyDescent="0.2">
      <c r="B44" s="42">
        <v>22</v>
      </c>
      <c r="C44" s="49"/>
      <c r="D44" s="57"/>
      <c r="E44" s="6"/>
      <c r="F44" s="17"/>
      <c r="G44" s="20"/>
    </row>
    <row r="45" spans="2:7" ht="12.6" customHeight="1" x14ac:dyDescent="0.2">
      <c r="B45" s="38" t="s">
        <v>2</v>
      </c>
      <c r="C45" s="53"/>
      <c r="D45" s="53"/>
      <c r="E45" s="39">
        <f>SUBTOTAL(109,Mitarbeiter[[   ]])</f>
        <v>0</v>
      </c>
      <c r="F45" s="40">
        <f>SUBTOTAL(109,Mitarbeiter[[    ]])</f>
        <v>0</v>
      </c>
      <c r="G45" s="41">
        <f>SUBTOTAL(109,Mitarbeiter[[       ]])</f>
        <v>0</v>
      </c>
    </row>
    <row r="46" spans="2:7" ht="12.6" customHeight="1" x14ac:dyDescent="0.2">
      <c r="B46" s="3" t="s">
        <v>3</v>
      </c>
      <c r="C46" s="3"/>
      <c r="D46" s="3"/>
      <c r="E46" s="7">
        <f>SUM(Kader[[#Totals],[AHV-pflichtiger 
Monatslohn brutto]]+Mitarbeiter[[#Totals],[   ]])</f>
        <v>0</v>
      </c>
      <c r="F46" s="19">
        <f>SUM(Kader[[#Totals],[Sollstunden 
01. - 31.05.2020]]+Mitarbeiter[[#Totals],[    ]])</f>
        <v>0</v>
      </c>
      <c r="G46" s="19">
        <f>SUM(Kader[[#Totals],[Ausfallstunden 
01. - 31.05.2020]]+Mitarbeiter[[#Totals],[       ]])</f>
        <v>0</v>
      </c>
    </row>
    <row r="47" spans="2:7" ht="12.6" customHeight="1" x14ac:dyDescent="0.2">
      <c r="D47" s="45"/>
      <c r="E47" s="45"/>
      <c r="F47" s="45"/>
      <c r="G47" s="45"/>
    </row>
    <row r="48" spans="2:7" ht="12.6" customHeight="1" x14ac:dyDescent="0.2">
      <c r="B48" s="46" t="s">
        <v>16</v>
      </c>
      <c r="C48" s="46"/>
      <c r="D48" s="46"/>
      <c r="E48" s="46"/>
      <c r="F48" s="46"/>
      <c r="G48" s="46"/>
    </row>
    <row r="49" spans="2:7" ht="12.6" customHeight="1" x14ac:dyDescent="0.2">
      <c r="B49" s="46"/>
      <c r="C49" s="46"/>
      <c r="D49" s="46"/>
      <c r="E49" s="46"/>
      <c r="F49" s="46"/>
      <c r="G49" s="46"/>
    </row>
    <row r="50" spans="2:7" ht="12.6" customHeight="1" x14ac:dyDescent="0.2">
      <c r="B50" s="46"/>
      <c r="C50" s="46"/>
      <c r="D50" s="46"/>
      <c r="E50" s="46"/>
      <c r="F50" s="46"/>
      <c r="G50" s="46"/>
    </row>
    <row r="51" spans="2:7" ht="12.6" customHeight="1" x14ac:dyDescent="0.2">
      <c r="B51" s="46"/>
      <c r="C51" s="46"/>
      <c r="D51" s="46"/>
      <c r="E51" s="46"/>
      <c r="F51" s="46"/>
      <c r="G51" s="46"/>
    </row>
    <row r="52" spans="2:7" ht="12.6" customHeight="1" x14ac:dyDescent="0.2">
      <c r="B52" s="46"/>
      <c r="C52" s="46"/>
      <c r="D52" s="46"/>
      <c r="E52" s="46"/>
      <c r="F52" s="46"/>
      <c r="G52" s="46"/>
    </row>
    <row r="53" spans="2:7" x14ac:dyDescent="0.2">
      <c r="B53" s="46"/>
      <c r="C53" s="46"/>
      <c r="D53" s="46"/>
      <c r="E53" s="46"/>
      <c r="F53" s="46"/>
      <c r="G53" s="46"/>
    </row>
    <row r="54" spans="2:7" x14ac:dyDescent="0.2">
      <c r="B54" s="46"/>
      <c r="C54" s="46"/>
      <c r="D54" s="46"/>
      <c r="E54" s="46"/>
      <c r="F54" s="46"/>
      <c r="G54" s="46"/>
    </row>
    <row r="55" spans="2:7" x14ac:dyDescent="0.2">
      <c r="B55" s="46"/>
      <c r="C55" s="46"/>
      <c r="D55" s="46"/>
      <c r="E55" s="46"/>
      <c r="F55" s="46"/>
      <c r="G55" s="46"/>
    </row>
    <row r="56" spans="2:7" x14ac:dyDescent="0.2">
      <c r="B56" s="46"/>
      <c r="C56" s="46"/>
      <c r="D56" s="46"/>
      <c r="E56" s="46"/>
      <c r="F56" s="46"/>
      <c r="G56" s="46"/>
    </row>
    <row r="57" spans="2:7" ht="32.25" customHeight="1" x14ac:dyDescent="0.2">
      <c r="B57" s="46"/>
      <c r="C57" s="46"/>
      <c r="D57" s="46"/>
      <c r="E57" s="46"/>
      <c r="F57" s="46"/>
      <c r="G57" s="46"/>
    </row>
    <row r="58" spans="2:7" x14ac:dyDescent="0.2">
      <c r="B58" s="37"/>
      <c r="C58" s="37"/>
      <c r="D58" s="27"/>
      <c r="E58" s="27"/>
      <c r="F58" s="27"/>
      <c r="G58" s="27"/>
    </row>
    <row r="59" spans="2:7" x14ac:dyDescent="0.2">
      <c r="B59" s="37"/>
      <c r="C59" s="37"/>
      <c r="D59" s="27"/>
      <c r="E59" s="27"/>
      <c r="F59" s="27"/>
      <c r="G59" s="27"/>
    </row>
    <row r="60" spans="2:7" x14ac:dyDescent="0.2">
      <c r="B60" s="37"/>
      <c r="C60" s="37"/>
      <c r="D60" s="27"/>
      <c r="E60" s="27"/>
      <c r="F60" s="27"/>
      <c r="G60" s="27"/>
    </row>
  </sheetData>
  <sheetProtection algorithmName="SHA-512" hashValue="1U6ROMnmwcljHZs218M98PgUlk8dDCdwQSaa2qmGq11Zx09qanlFEjx23tRYbYC0xVrd6fiBh0zeG3lbkpbmGg==" saltValue="CLWJUhhtH3rK7KY+/AsShg==" spinCount="100000" sheet="1" selectLockedCells="1"/>
  <mergeCells count="3">
    <mergeCell ref="D22:G22"/>
    <mergeCell ref="D47:G47"/>
    <mergeCell ref="B48:G57"/>
  </mergeCells>
  <dataValidations count="4">
    <dataValidation type="decimal" operator="greaterThanOrEqual" allowBlank="1" showInputMessage="1" showErrorMessage="1" errorTitle="Ausfallstunden" error="Geben Sie die Ausfallstunden pro Person ein. Siehe Erläuterungen im Feld (Ausfallstunden)." sqref="G24:G44 G18:G20" xr:uid="{1DE54860-BF9E-4873-8723-89B0F99118EC}">
      <formula1>0</formula1>
    </dataValidation>
    <dataValidation type="decimal" allowBlank="1" showInputMessage="1" showErrorMessage="1" errorTitle="AHV-pflichtiger Monatslohn" error="Bitte beachten Sie, dass die maximal anzugebende AHV-pflichtige Lohnsumme für Mitarbeiter/Innen Fr. 12'350 beträgt. Siehe Erläuterungen im Feld (AHV-pflichtiger Monatslohn brutto)." sqref="E24:E44" xr:uid="{B38E639B-EDB6-4032-8438-C5FDBD0F1849}">
      <formula1>0</formula1>
      <formula2>12350</formula2>
    </dataValidation>
    <dataValidation type="decimal" allowBlank="1" showInputMessage="1" showErrorMessage="1" errorTitle="AHV-pflichtiger Monatslohn" error="Bitte beachten Sie, dass die maximal anzugebende AHV-pflichtige Lohnsumme für Personen mit massgebenden Entscheidbefugnissen und ihre Ehegatten Fr. 4'150 beträgt. Siehe Erläuterungen im Feld (AHV-pflichtiger Monatslohn brutto" sqref="E18:E20" xr:uid="{7F7EC295-3745-4E9E-AFED-B6BEFD9D902A}">
      <formula1>0</formula1>
      <formula2>4150</formula2>
    </dataValidation>
    <dataValidation type="decimal" operator="greaterThanOrEqual" allowBlank="1" showInputMessage="1" showErrorMessage="1" errorTitle="Sollstunden" error="Geben Sie die Sollstunden pro Person ein. Siehe Erläuterungen im Feld (Sollstunden)." sqref="F24:F44 F18:F20" xr:uid="{861C8715-FE36-4744-927A-DA5941DF98CD}">
      <formula1>0</formula1>
    </dataValidation>
  </dataValidations>
  <pageMargins left="0.55118110236220474" right="0.70866141732283472" top="0.78740157480314965" bottom="0.47244094488188981" header="0.31496062992125984" footer="0.31496062992125984"/>
  <pageSetup paperSize="9" orientation="portrait" r:id="rId1"/>
  <headerFooter alignWithMargins="0">
    <oddHeader>&amp;L
&amp;G&amp;R
&amp;G</oddHeader>
  </headerFooter>
  <legacyDrawing r:id="rId2"/>
  <legacyDrawingHF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Abrechnung KAE</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Locher</dc:creator>
  <cp:lastModifiedBy>Colleen Locher</cp:lastModifiedBy>
  <cp:lastPrinted>2020-07-01T09:56:46Z</cp:lastPrinted>
  <dcterms:created xsi:type="dcterms:W3CDTF">2020-04-01T12:12:50Z</dcterms:created>
  <dcterms:modified xsi:type="dcterms:W3CDTF">2020-07-01T12:15:15Z</dcterms:modified>
</cp:coreProperties>
</file>