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9E5B7134-743C-4DC2-9AE7-3D51BDAD5C8F}" xr6:coauthVersionLast="36" xr6:coauthVersionMax="36" xr10:uidLastSave="{00000000-0000-0000-0000-000000000000}"/>
  <bookViews>
    <workbookView xWindow="0" yWindow="0" windowWidth="19200" windowHeight="8175" xr2:uid="{75C0A9D3-F8B4-4F56-9D9F-070EA324E5B4}"/>
  </bookViews>
  <sheets>
    <sheet name="Abrechnung KA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45" i="1" l="1"/>
  <c r="E45" i="1"/>
  <c r="E21" i="1"/>
  <c r="F46" i="1" l="1"/>
  <c r="E46" i="1"/>
  <c r="G45" i="1"/>
  <c r="G21" i="1"/>
  <c r="G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6"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t>
        </r>
      </text>
    </comment>
    <comment ref="E16" authorId="0" shapeId="0" xr:uid="{8B8C67EE-5918-42A0-B7AE-A65DC8CBB15E}">
      <text>
        <r>
          <rPr>
            <b/>
            <sz val="9"/>
            <color indexed="81"/>
            <rFont val="Segoe UI"/>
            <family val="2"/>
          </rPr>
          <t>AHV-pflichtiger Monatslohn brutto - Kader</t>
        </r>
        <r>
          <rPr>
            <sz val="9"/>
            <color indexed="81"/>
            <rFont val="Segoe UI"/>
            <family val="2"/>
          </rPr>
          <t xml:space="preserve"> 
Die maximal anzugebende AHV-pflichtige Lohnsumme für Personen mit massgebenden Entscheidbefugnissen und ihre Ehegatten beträgt </t>
        </r>
        <r>
          <rPr>
            <b/>
            <u/>
            <sz val="9"/>
            <color indexed="81"/>
            <rFont val="Segoe UI"/>
            <family val="2"/>
          </rPr>
          <t>Fr. 4'150</t>
        </r>
        <r>
          <rPr>
            <sz val="9"/>
            <color indexed="81"/>
            <rFont val="Segoe UI"/>
            <family val="2"/>
          </rPr>
          <t>, was eine Kurzarbeitsentschädigung von Fr. 3'320 (80%) ergibt.</t>
        </r>
        <r>
          <rPr>
            <b/>
            <sz val="9"/>
            <color indexed="81"/>
            <rFont val="Segoe UI"/>
            <family val="2"/>
          </rPr>
          <t xml:space="preserve">
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 </t>
        </r>
        <r>
          <rPr>
            <b/>
            <u/>
            <sz val="9"/>
            <color indexed="81"/>
            <rFont val="Segoe UI"/>
            <family val="2"/>
          </rPr>
          <t>insgesamt max. Fr. 12'350 pro Person</t>
        </r>
        <r>
          <rPr>
            <u/>
            <sz val="9"/>
            <color indexed="81"/>
            <rFont val="Segoe UI"/>
            <family val="2"/>
          </rPr>
          <t>.</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6" authorId="0" shapeId="0" xr:uid="{4590081D-A9D6-4CC6-8AE9-B07EF71A8A06}">
      <text>
        <r>
          <rPr>
            <sz val="9"/>
            <color indexed="81"/>
            <rFont val="Segoe UI"/>
            <family val="2"/>
          </rPr>
          <t>Sollstunden sind die Stunden, welche im entsprechenden Monat, sprich im April 2020, gearbeitet werden könnten (vom 01.04.2020 bis zum letzten Tag des Monats = 30.04.2020).</t>
        </r>
      </text>
    </comment>
    <comment ref="G16" authorId="0" shapeId="0" xr:uid="{557E7761-8BE4-4E8F-9D7F-820BC1885CAE}">
      <text>
        <r>
          <rPr>
            <b/>
            <sz val="9"/>
            <color indexed="81"/>
            <rFont val="Segoe UI"/>
            <family val="2"/>
          </rPr>
          <t>Voranmeldung im April 2020:</t>
        </r>
        <r>
          <rPr>
            <sz val="9"/>
            <color indexed="81"/>
            <rFont val="Segoe UI"/>
            <family val="2"/>
          </rPr>
          <t xml:space="preserve">
Ausfallstunden sind die Stunden, welche </t>
        </r>
        <r>
          <rPr>
            <b/>
            <sz val="9"/>
            <color indexed="81"/>
            <rFont val="Segoe UI"/>
            <family val="2"/>
          </rPr>
          <t>ab dem Datum der Voranmeldung auf Kurzarbeitsentschädigung</t>
        </r>
        <r>
          <rPr>
            <sz val="9"/>
            <color indexed="81"/>
            <rFont val="Segoe UI"/>
            <family val="2"/>
          </rPr>
          <t xml:space="preserve"> nicht gearbeitet werden konnten. (z.B. Stunden im Zeitraum vom 17.04.2020-30.04.2020 bei Voranmeldung ab dem 17.04.2020)
</t>
        </r>
        <r>
          <rPr>
            <b/>
            <sz val="9"/>
            <color indexed="81"/>
            <rFont val="Segoe UI"/>
            <family val="2"/>
          </rPr>
          <t xml:space="preserve">
Voranmeldung vor April 2020:</t>
        </r>
        <r>
          <rPr>
            <sz val="9"/>
            <color indexed="81"/>
            <rFont val="Segoe UI"/>
            <family val="2"/>
          </rPr>
          <t xml:space="preserve">
Ausfallstunden sind die Stunden, welche im April nicht gearbeitet werden konnten. (01.04.2020-30.04.2020 bei Voranmeldung im März)</t>
        </r>
      </text>
    </comment>
    <comment ref="B17"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<sst xmlns="http://schemas.openxmlformats.org/spreadsheetml/2006/main" count="25" uniqueCount="24">
  <si>
    <t>Mitarbeiter</t>
  </si>
  <si>
    <t>Total Kader</t>
  </si>
  <si>
    <t>Total Mitarbeiter</t>
  </si>
  <si>
    <t xml:space="preserve">Total </t>
  </si>
  <si>
    <t>Firmenname:</t>
  </si>
  <si>
    <t>Strasse:</t>
  </si>
  <si>
    <t>PLZ / Ort:</t>
  </si>
  <si>
    <t>Datum Voranmeldung:</t>
  </si>
  <si>
    <t>BUR + Abt. Nr:</t>
  </si>
  <si>
    <t>Sachbearbeiter/in:</t>
  </si>
  <si>
    <t>E-Mail:</t>
  </si>
  <si>
    <t>AHV-pflichtiger 
Monatslohn brutto</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</si>
  <si>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</si>
  <si>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</si>
  <si>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</si>
  <si>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</si>
  <si>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</si>
  <si>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Beiblatt Antrag und Abrechnung Kurzarbeitsentschädigung April 2020</t>
  </si>
  <si>
    <t>Sollstunden 
01. - 30.04.2020</t>
  </si>
  <si>
    <t>Ausfallstunden 
01. - 30.04.2020</t>
  </si>
  <si>
    <t>ALLE Mitarbeitende des Betriebes</t>
  </si>
  <si>
    <t>Jahrgang</t>
  </si>
  <si>
    <t>Pensum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</si>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</sst>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CHF&quot;\ #,##0.00"/>
    <numFmt numFmtId="165" formatCode="0\ &quot;h&quot;"/>
    <numFmt numFmtId="166" formatCode="0.0\ &quot;h&quot;"/>
    <numFmt numFmtId="167" formatCode="0\ &quot;%&quot;"/>
  </numFmts>
  <fonts count="9"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47">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164" fontId="0" fillId="2" borderId="9" xfId="0" applyNumberFormat="1" applyFill="1" applyBorder="1" applyAlignment="1">
      <alignment vertical="center"/>
    </xf>
    <xf numFmtId="164" fontId="0" fillId="2" borderId="1" xfId="0" applyNumberFormat="1" applyFill="1" applyBorder="1" applyAlignment="1" applyProtection="1">
      <alignmen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164" fontId="0" fillId="4" borderId="6" xfId="0" quotePrefix="1" applyNumberFormat="1" applyFill="1" applyBorder="1" applyAlignment="1">
      <alignment horizontal="center" vertical="center"/>
    </xf>
    <xf numFmtId="165" fontId="0" fillId="4" borderId="6"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166" fontId="0" fillId="2" borderId="1" xfId="0" applyNumberFormat="1" applyFill="1" applyBorder="1" applyAlignment="1" applyProtection="1">
      <alignment vertical="center"/>
      <protection locked="0"/>
    </xf>
    <xf numFmtId="166" fontId="0" fillId="2" borderId="9" xfId="0" applyNumberFormat="1" applyFill="1" applyBorder="1" applyAlignment="1">
      <alignment vertical="center"/>
    </xf>
    <xf numFmtId="166" fontId="1" fillId="3" borderId="1" xfId="0" applyNumberFormat="1" applyFont="1" applyFill="1" applyBorder="1" applyAlignment="1">
      <alignment vertical="center"/>
    </xf>
    <xf numFmtId="166" fontId="0" fillId="2" borderId="5" xfId="0" applyNumberFormat="1" applyFill="1" applyBorder="1" applyAlignment="1" applyProtection="1">
      <alignment vertical="center"/>
      <protection locked="0"/>
    </xf>
    <xf numFmtId="166" fontId="0" fillId="2" borderId="10" xfId="0" applyNumberFormat="1" applyFill="1" applyBorder="1" applyAlignment="1">
      <alignment vertical="center"/>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0" fillId="0" borderId="0" xfId="0" applyProtection="1">
      <protection hidden="1"/>
    </xf>
    <xf numFmtId="0" fontId="0" fillId="0" borderId="0" xfId="0" applyAlignment="1" applyProtection="1">
      <alignment wrapText="1"/>
      <protection hidden="1"/>
    </xf>
    <xf numFmtId="0" fontId="0" fillId="0" borderId="11" xfId="0" applyBorder="1"/>
    <xf numFmtId="0" fontId="8" fillId="3" borderId="1" xfId="0" applyFont="1" applyFill="1" applyBorder="1" applyAlignment="1">
      <alignment vertical="center" wrapText="1"/>
    </xf>
    <xf numFmtId="0" fontId="1" fillId="4" borderId="1" xfId="0" applyFont="1" applyFill="1" applyBorder="1" applyAlignment="1">
      <alignment vertical="center"/>
    </xf>
    <xf numFmtId="0" fontId="0" fillId="2"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5" xfId="0" applyFont="1" applyBorder="1"/>
    <xf numFmtId="0" fontId="0" fillId="0" borderId="5" xfId="0" applyBorder="1" applyProtection="1">
      <protection hidden="1"/>
    </xf>
    <xf numFmtId="0" fontId="1" fillId="4" borderId="1" xfId="0" quotePrefix="1" applyFont="1" applyFill="1" applyBorder="1" applyAlignment="1">
      <alignment vertical="center"/>
    </xf>
    <xf numFmtId="0" fontId="0" fillId="2" borderId="1" xfId="0" applyFont="1" applyFill="1" applyBorder="1" applyAlignment="1" applyProtection="1">
      <alignment horizontal="left" vertical="center"/>
      <protection locked="0"/>
    </xf>
    <xf numFmtId="0" fontId="0" fillId="0" borderId="0" xfId="0" applyProtection="1">
      <protection locked="0"/>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1" xfId="0" applyBorder="1" applyAlignment="1">
      <alignment horizontal="center"/>
    </xf>
    <xf numFmtId="0" fontId="1" fillId="0" borderId="0" xfId="0" applyFont="1" applyAlignment="1">
      <alignment horizontal="left" vertical="top" wrapText="1"/>
    </xf>
    <xf numFmtId="0" fontId="0" fillId="2" borderId="1" xfId="0" applyFont="1" applyFill="1" applyBorder="1" applyAlignment="1" applyProtection="1">
      <alignment horizontal="right" vertical="center"/>
      <protection locked="0"/>
    </xf>
    <xf numFmtId="167" fontId="0" fillId="2" borderId="4" xfId="0" applyNumberFormat="1" applyFill="1" applyBorder="1" applyAlignment="1" applyProtection="1">
      <alignment horizontal="right" vertical="center"/>
      <protection locked="0"/>
    </xf>
    <xf numFmtId="0" fontId="0" fillId="2" borderId="9" xfId="0" applyFont="1" applyFill="1" applyBorder="1" applyAlignment="1" applyProtection="1">
      <alignment horizontal="right" vertical="center"/>
      <protection locked="0"/>
    </xf>
    <xf numFmtId="167" fontId="0" fillId="2" borderId="8" xfId="0" applyNumberFormat="1" applyFill="1" applyBorder="1" applyAlignment="1" applyProtection="1">
      <alignment horizontal="right" vertical="center"/>
      <protection locked="0"/>
    </xf>
    <xf numFmtId="167" fontId="0" fillId="2" borderId="1" xfId="0" applyNumberFormat="1" applyFont="1" applyFill="1" applyBorder="1" applyAlignment="1" applyProtection="1">
      <alignment horizontal="right" vertical="center"/>
      <protection locked="0"/>
    </xf>
  </cellXfs>
  <cellStyles count="1">
    <cellStyle name="Standard" xfId="0" builtinId="0"/>
  </cellStyles>
  <dxfs count="25">
    <dxf>
      <numFmt numFmtId="167" formatCode="0\ &quot;%&quo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D16:G21" totalsRowCount="1" headerRowDxfId="24" headerRowBorderDxfId="23" tableBorderDxfId="22" totalsRowBorderDxfId="21">
  <autoFilter ref="D16:G20" xr:uid="{1A4D2255-CD2D-42DB-BCAB-EE366A249268}"/>
  <tableColumns count="4">
    <tableColumn id="1" xr3:uid="{D1D352F4-F147-490E-80BB-1444A63ABAAD}" name="Pensum" dataDxfId="20" totalsRowDxfId="9"/>
    <tableColumn id="2" xr3:uid="{2478D9F8-26EF-4679-8D24-5E5789BE3F05}" name="AHV-pflichtiger _x000a_Monatslohn brutto" totalsRowFunction="sum" dataDxfId="19" totalsRowDxfId="8"/>
    <tableColumn id="3" xr3:uid="{2E76B025-F8E5-4F9E-B04B-F486B920F42A}" name="Sollstunden _x000a_01. - 30.04.2020" totalsRowFunction="sum" dataDxfId="18" totalsRowDxfId="7"/>
    <tableColumn id="4" xr3:uid="{6D7F0EBF-B97B-45C2-AA8C-DA9DF30C9719}" name="Ausfallstunden _x000a_01. - 30.04.2020" totalsRowFunction="sum" dataDxfId="17" totalsRowDxfId="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D23:G45" totalsRowCount="1" headerRowDxfId="16" dataDxfId="14" headerRowBorderDxfId="15" tableBorderDxfId="13" totalsRowBorderDxfId="12">
  <autoFilter ref="D23:G44" xr:uid="{6B23A51C-C6BA-42F1-B6CB-118A26DC306B}"/>
  <tableColumns count="4">
    <tableColumn id="1" xr3:uid="{36248D04-8254-4DD6-8348-D4DB40637541}" name="  " dataDxfId="0" totalsRowDxfId="5"/>
    <tableColumn id="2" xr3:uid="{B0A7FEAD-C111-407F-84B8-D70097B583DA}" name=" " totalsRowFunction="sum" dataDxfId="1" totalsRowDxfId="4"/>
    <tableColumn id="3" xr3:uid="{B95211F2-EF5E-4965-A2D0-064C27232662}" name="     " totalsRowFunction="sum" dataDxfId="11" totalsRowDxfId="3"/>
    <tableColumn id="4" xr3:uid="{CCD8E961-A981-4650-AD1C-D4F35D4C732D}" name="   " totalsRowFunction="sum" dataDxfId="10" totalsRowDxfId="2"/>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dimension ref="B4:H60"/>
  <sheetViews>
    <sheetView showGridLines="0" showRowColHeaders="0" tabSelected="1" zoomScale="110" zoomScaleNormal="110" zoomScalePageLayoutView="90" workbookViewId="0">
      <selection activeCell="B18" sqref="B18"/>
    </sheetView>
  </sheetViews>
  <sheetFormatPr baseColWidth="10" defaultRowHeight="12.75" x14ac:dyDescent="0.2"/>
  <cols>
    <col min="1" max="1" width="1.85546875" style="25" customWidth="1"/>
    <col min="2" max="2" width="20.140625" style="25" customWidth="1"/>
    <col min="3" max="3" width="10.28515625" style="25" customWidth="1"/>
    <col min="4" max="4" width="8.85546875" customWidth="1"/>
    <col min="5" max="5" width="19.140625" customWidth="1"/>
    <col min="6" max="6" width="14.7109375" customWidth="1"/>
    <col min="7" max="7" width="15.28515625" customWidth="1"/>
    <col min="8" max="8" width="4.7109375" style="25" customWidth="1"/>
    <col min="9" max="16384" width="11.42578125" style="25"/>
  </cols>
  <sheetData>
    <row r="4" spans="2:8" ht="18" x14ac:dyDescent="0.25">
      <c r="B4" s="2" t="s">
        <v>17</v>
      </c>
      <c r="C4" s="2"/>
    </row>
    <row r="5" spans="2:8" x14ac:dyDescent="0.2">
      <c r="B5"/>
      <c r="C5"/>
    </row>
    <row r="6" spans="2:8" x14ac:dyDescent="0.2">
      <c r="B6" t="s">
        <v>4</v>
      </c>
      <c r="C6" s="8"/>
      <c r="D6" s="9"/>
      <c r="E6" s="36"/>
    </row>
    <row r="7" spans="2:8" x14ac:dyDescent="0.2">
      <c r="B7" t="s">
        <v>5</v>
      </c>
      <c r="C7" s="10"/>
      <c r="D7" s="11"/>
      <c r="E7" s="11"/>
    </row>
    <row r="8" spans="2:8" x14ac:dyDescent="0.2">
      <c r="B8" t="s">
        <v>6</v>
      </c>
      <c r="C8" s="8"/>
      <c r="D8" s="9"/>
      <c r="E8" s="9"/>
    </row>
    <row r="9" spans="2:8" x14ac:dyDescent="0.2">
      <c r="B9"/>
      <c r="C9" s="4"/>
    </row>
    <row r="10" spans="2:8" x14ac:dyDescent="0.2">
      <c r="B10" t="s">
        <v>7</v>
      </c>
      <c r="C10" s="8"/>
      <c r="D10" s="9"/>
      <c r="E10" s="9"/>
    </row>
    <row r="11" spans="2:8" x14ac:dyDescent="0.2">
      <c r="B11" t="s">
        <v>8</v>
      </c>
      <c r="C11" s="10"/>
      <c r="D11" s="11"/>
      <c r="E11" s="11"/>
    </row>
    <row r="12" spans="2:8" x14ac:dyDescent="0.2">
      <c r="B12" t="s">
        <v>9</v>
      </c>
      <c r="C12" s="10"/>
      <c r="D12" s="11"/>
      <c r="E12" s="11"/>
    </row>
    <row r="13" spans="2:8" x14ac:dyDescent="0.2">
      <c r="B13" t="s">
        <v>10</v>
      </c>
      <c r="C13" s="10"/>
      <c r="D13" s="11"/>
      <c r="E13" s="11"/>
    </row>
    <row r="14" spans="2:8" x14ac:dyDescent="0.2">
      <c r="E14" s="1"/>
      <c r="F14" s="1"/>
    </row>
    <row r="16" spans="2:8" ht="30.75" customHeight="1" x14ac:dyDescent="0.2">
      <c r="B16" s="28" t="s">
        <v>20</v>
      </c>
      <c r="C16" s="28" t="s">
        <v>21</v>
      </c>
      <c r="D16" s="23" t="s">
        <v>22</v>
      </c>
      <c r="E16" s="23" t="s">
        <v>11</v>
      </c>
      <c r="F16" s="23" t="s">
        <v>18</v>
      </c>
      <c r="G16" s="24" t="s">
        <v>19</v>
      </c>
      <c r="H16" s="26"/>
    </row>
    <row r="17" spans="2:7" x14ac:dyDescent="0.2">
      <c r="B17" s="29" t="s">
        <v>12</v>
      </c>
      <c r="C17" s="29"/>
      <c r="D17" s="29"/>
      <c r="E17" s="15"/>
      <c r="F17" s="16"/>
      <c r="G17" s="17"/>
    </row>
    <row r="18" spans="2:7" x14ac:dyDescent="0.2">
      <c r="B18" s="35">
        <v>1</v>
      </c>
      <c r="C18" s="42"/>
      <c r="D18" s="43"/>
      <c r="E18" s="6"/>
      <c r="F18" s="18"/>
      <c r="G18" s="21"/>
    </row>
    <row r="19" spans="2:7" x14ac:dyDescent="0.2">
      <c r="B19" s="35">
        <v>2</v>
      </c>
      <c r="C19" s="42"/>
      <c r="D19" s="43"/>
      <c r="E19" s="6"/>
      <c r="F19" s="18"/>
      <c r="G19" s="21"/>
    </row>
    <row r="20" spans="2:7" x14ac:dyDescent="0.2">
      <c r="B20" s="35">
        <v>3</v>
      </c>
      <c r="C20" s="44"/>
      <c r="D20" s="45"/>
      <c r="E20" s="6"/>
      <c r="F20" s="18"/>
      <c r="G20" s="21"/>
    </row>
    <row r="21" spans="2:7" x14ac:dyDescent="0.2">
      <c r="B21" s="31" t="s">
        <v>1</v>
      </c>
      <c r="C21" s="32"/>
      <c r="D21" s="27"/>
      <c r="E21" s="5">
        <f>SUBTOTAL(109,Kader[AHV-pflichtiger 
Monatslohn brutto])</f>
        <v>0</v>
      </c>
      <c r="F21" s="19">
        <f>SUBTOTAL(109,Kader[Sollstunden 
01. - 30.04.2020])</f>
        <v>0</v>
      </c>
      <c r="G21" s="22">
        <f>SUBTOTAL(109,Kader[Ausfallstunden 
01. - 30.04.2020])</f>
        <v>0</v>
      </c>
    </row>
    <row r="22" spans="2:7" x14ac:dyDescent="0.2">
      <c r="B22" s="33"/>
      <c r="D22" s="37"/>
      <c r="E22" s="38"/>
      <c r="F22" s="38"/>
      <c r="G22" s="39"/>
    </row>
    <row r="23" spans="2:7" x14ac:dyDescent="0.2">
      <c r="B23" s="29" t="s">
        <v>0</v>
      </c>
      <c r="C23" s="34" t="s">
        <v>13</v>
      </c>
      <c r="D23" s="34" t="s">
        <v>14</v>
      </c>
      <c r="E23" s="12" t="s">
        <v>13</v>
      </c>
      <c r="F23" s="13" t="s">
        <v>23</v>
      </c>
      <c r="G23" s="14" t="s">
        <v>15</v>
      </c>
    </row>
    <row r="24" spans="2:7" x14ac:dyDescent="0.2">
      <c r="B24" s="35">
        <v>1</v>
      </c>
      <c r="C24" s="42"/>
      <c r="D24" s="46"/>
      <c r="E24" s="6"/>
      <c r="F24" s="18"/>
      <c r="G24" s="21"/>
    </row>
    <row r="25" spans="2:7" x14ac:dyDescent="0.2">
      <c r="B25" s="35">
        <v>2</v>
      </c>
      <c r="C25" s="42"/>
      <c r="D25" s="46"/>
      <c r="E25" s="6"/>
      <c r="F25" s="18"/>
      <c r="G25" s="21"/>
    </row>
    <row r="26" spans="2:7" x14ac:dyDescent="0.2">
      <c r="B26" s="35">
        <v>3</v>
      </c>
      <c r="C26" s="42"/>
      <c r="D26" s="46"/>
      <c r="E26" s="6"/>
      <c r="F26" s="18"/>
      <c r="G26" s="21"/>
    </row>
    <row r="27" spans="2:7" x14ac:dyDescent="0.2">
      <c r="B27" s="35">
        <v>4</v>
      </c>
      <c r="C27" s="42"/>
      <c r="D27" s="46"/>
      <c r="E27" s="6"/>
      <c r="F27" s="18"/>
      <c r="G27" s="21"/>
    </row>
    <row r="28" spans="2:7" x14ac:dyDescent="0.2">
      <c r="B28" s="35">
        <v>5</v>
      </c>
      <c r="C28" s="42"/>
      <c r="D28" s="46"/>
      <c r="E28" s="6"/>
      <c r="F28" s="18"/>
      <c r="G28" s="21"/>
    </row>
    <row r="29" spans="2:7" x14ac:dyDescent="0.2">
      <c r="B29" s="35">
        <v>6</v>
      </c>
      <c r="C29" s="42"/>
      <c r="D29" s="46"/>
      <c r="E29" s="6"/>
      <c r="F29" s="18"/>
      <c r="G29" s="21"/>
    </row>
    <row r="30" spans="2:7" x14ac:dyDescent="0.2">
      <c r="B30" s="35">
        <v>7</v>
      </c>
      <c r="C30" s="42"/>
      <c r="D30" s="46"/>
      <c r="E30" s="6"/>
      <c r="F30" s="18"/>
      <c r="G30" s="21"/>
    </row>
    <row r="31" spans="2:7" x14ac:dyDescent="0.2">
      <c r="B31" s="35">
        <v>8</v>
      </c>
      <c r="C31" s="42"/>
      <c r="D31" s="46"/>
      <c r="E31" s="6"/>
      <c r="F31" s="18"/>
      <c r="G31" s="21"/>
    </row>
    <row r="32" spans="2:7" x14ac:dyDescent="0.2">
      <c r="B32" s="35">
        <v>9</v>
      </c>
      <c r="C32" s="42"/>
      <c r="D32" s="46"/>
      <c r="E32" s="6"/>
      <c r="F32" s="18"/>
      <c r="G32" s="21"/>
    </row>
    <row r="33" spans="2:7" x14ac:dyDescent="0.2">
      <c r="B33" s="35">
        <v>10</v>
      </c>
      <c r="C33" s="42"/>
      <c r="D33" s="46"/>
      <c r="E33" s="6"/>
      <c r="F33" s="18"/>
      <c r="G33" s="21"/>
    </row>
    <row r="34" spans="2:7" x14ac:dyDescent="0.2">
      <c r="B34" s="35">
        <v>11</v>
      </c>
      <c r="C34" s="42"/>
      <c r="D34" s="46"/>
      <c r="E34" s="6"/>
      <c r="F34" s="18"/>
      <c r="G34" s="21"/>
    </row>
    <row r="35" spans="2:7" x14ac:dyDescent="0.2">
      <c r="B35" s="35">
        <v>12</v>
      </c>
      <c r="C35" s="42"/>
      <c r="D35" s="46"/>
      <c r="E35" s="6"/>
      <c r="F35" s="18"/>
      <c r="G35" s="21"/>
    </row>
    <row r="36" spans="2:7" x14ac:dyDescent="0.2">
      <c r="B36" s="35">
        <v>13</v>
      </c>
      <c r="C36" s="42"/>
      <c r="D36" s="46"/>
      <c r="E36" s="6"/>
      <c r="F36" s="18"/>
      <c r="G36" s="21"/>
    </row>
    <row r="37" spans="2:7" x14ac:dyDescent="0.2">
      <c r="B37" s="35">
        <v>14</v>
      </c>
      <c r="C37" s="42"/>
      <c r="D37" s="46"/>
      <c r="E37" s="6"/>
      <c r="F37" s="18"/>
      <c r="G37" s="21"/>
    </row>
    <row r="38" spans="2:7" x14ac:dyDescent="0.2">
      <c r="B38" s="35">
        <v>15</v>
      </c>
      <c r="C38" s="42"/>
      <c r="D38" s="46"/>
      <c r="E38" s="6"/>
      <c r="F38" s="18"/>
      <c r="G38" s="21"/>
    </row>
    <row r="39" spans="2:7" x14ac:dyDescent="0.2">
      <c r="B39" s="35">
        <v>16</v>
      </c>
      <c r="C39" s="42"/>
      <c r="D39" s="46"/>
      <c r="E39" s="6"/>
      <c r="F39" s="18"/>
      <c r="G39" s="21"/>
    </row>
    <row r="40" spans="2:7" x14ac:dyDescent="0.2">
      <c r="B40" s="35">
        <v>17</v>
      </c>
      <c r="C40" s="42"/>
      <c r="D40" s="46"/>
      <c r="E40" s="6"/>
      <c r="F40" s="18"/>
      <c r="G40" s="21"/>
    </row>
    <row r="41" spans="2:7" x14ac:dyDescent="0.2">
      <c r="B41" s="35">
        <v>18</v>
      </c>
      <c r="C41" s="42"/>
      <c r="D41" s="46"/>
      <c r="E41" s="6"/>
      <c r="F41" s="18"/>
      <c r="G41" s="21"/>
    </row>
    <row r="42" spans="2:7" x14ac:dyDescent="0.2">
      <c r="B42" s="35">
        <v>19</v>
      </c>
      <c r="C42" s="42"/>
      <c r="D42" s="46"/>
      <c r="E42" s="6"/>
      <c r="F42" s="18"/>
      <c r="G42" s="21"/>
    </row>
    <row r="43" spans="2:7" ht="12.75" customHeight="1" x14ac:dyDescent="0.2">
      <c r="B43" s="35">
        <v>20</v>
      </c>
      <c r="C43" s="42"/>
      <c r="D43" s="46"/>
      <c r="E43" s="6"/>
      <c r="F43" s="18"/>
      <c r="G43" s="21"/>
    </row>
    <row r="44" spans="2:7" ht="12.6" customHeight="1" x14ac:dyDescent="0.2">
      <c r="B44" s="35">
        <v>21</v>
      </c>
      <c r="C44" s="42"/>
      <c r="D44" s="46"/>
      <c r="E44" s="6"/>
      <c r="F44" s="18"/>
      <c r="G44" s="21"/>
    </row>
    <row r="45" spans="2:7" ht="12.6" customHeight="1" x14ac:dyDescent="0.2">
      <c r="B45" s="31" t="s">
        <v>2</v>
      </c>
      <c r="C45" s="30"/>
      <c r="D45" s="30"/>
      <c r="E45" s="5">
        <f>SUBTOTAL(109,Mitarbeiter[[ ]])</f>
        <v>0</v>
      </c>
      <c r="F45" s="19">
        <f>SUBTOTAL(109,Mitarbeiter[[     ]])</f>
        <v>0</v>
      </c>
      <c r="G45" s="22">
        <f>SUBTOTAL(109,Mitarbeiter[[   ]])</f>
        <v>0</v>
      </c>
    </row>
    <row r="46" spans="2:7" ht="12.6" customHeight="1" x14ac:dyDescent="0.2">
      <c r="B46" s="3" t="s">
        <v>3</v>
      </c>
      <c r="C46" s="3"/>
      <c r="D46" s="3"/>
      <c r="E46" s="7">
        <f>SUM(Kader[[#Totals],[AHV-pflichtiger 
Monatslohn brutto]]+Mitarbeiter[[#Totals],[ ]])</f>
        <v>0</v>
      </c>
      <c r="F46" s="20">
        <f>SUM(Kader[[#Totals],[Sollstunden 
01. - 30.04.2020]]+Mitarbeiter[[#Totals],[     ]])</f>
        <v>0</v>
      </c>
      <c r="G46" s="20">
        <f>SUM(Kader[[#Totals],[Ausfallstunden 
01. - 30.04.2020]]+Mitarbeiter[[#Totals],[   ]])</f>
        <v>0</v>
      </c>
    </row>
    <row r="47" spans="2:7" ht="12.6" customHeight="1" x14ac:dyDescent="0.2">
      <c r="D47" s="40"/>
      <c r="E47" s="40"/>
      <c r="F47" s="40"/>
      <c r="G47" s="40"/>
    </row>
    <row r="48" spans="2:7" ht="12.6" customHeight="1" x14ac:dyDescent="0.2">
      <c r="B48" s="41" t="s">
        <v>16</v>
      </c>
      <c r="C48" s="41"/>
      <c r="D48" s="41"/>
      <c r="E48" s="41"/>
      <c r="F48" s="41"/>
      <c r="G48" s="41"/>
    </row>
    <row r="49" spans="2:7" ht="12.6" customHeight="1" x14ac:dyDescent="0.2">
      <c r="B49" s="41"/>
      <c r="C49" s="41"/>
      <c r="D49" s="41"/>
      <c r="E49" s="41"/>
      <c r="F49" s="41"/>
      <c r="G49" s="41"/>
    </row>
    <row r="50" spans="2:7" ht="12.6" customHeight="1" x14ac:dyDescent="0.2">
      <c r="B50" s="41"/>
      <c r="C50" s="41"/>
      <c r="D50" s="41"/>
      <c r="E50" s="41"/>
      <c r="F50" s="41"/>
      <c r="G50" s="41"/>
    </row>
    <row r="51" spans="2:7" ht="12.6" customHeight="1" x14ac:dyDescent="0.2">
      <c r="B51" s="41"/>
      <c r="C51" s="41"/>
      <c r="D51" s="41"/>
      <c r="E51" s="41"/>
      <c r="F51" s="41"/>
      <c r="G51" s="41"/>
    </row>
    <row r="52" spans="2:7" ht="12.6" customHeight="1" x14ac:dyDescent="0.2">
      <c r="B52" s="41"/>
      <c r="C52" s="41"/>
      <c r="D52" s="41"/>
      <c r="E52" s="41"/>
      <c r="F52" s="41"/>
      <c r="G52" s="41"/>
    </row>
    <row r="53" spans="2:7" ht="12.6" customHeight="1" x14ac:dyDescent="0.2">
      <c r="B53" s="41"/>
      <c r="C53" s="41"/>
      <c r="D53" s="41"/>
      <c r="E53" s="41"/>
      <c r="F53" s="41"/>
      <c r="G53" s="41"/>
    </row>
    <row r="54" spans="2:7" ht="12.75" hidden="1" customHeight="1" x14ac:dyDescent="0.2">
      <c r="B54" s="41"/>
      <c r="C54" s="41"/>
      <c r="D54" s="41"/>
      <c r="E54" s="41"/>
      <c r="F54" s="41"/>
      <c r="G54" s="41"/>
    </row>
    <row r="55" spans="2:7" x14ac:dyDescent="0.2">
      <c r="B55" s="41"/>
      <c r="C55" s="41"/>
      <c r="D55" s="41"/>
      <c r="E55" s="41"/>
      <c r="F55" s="41"/>
      <c r="G55" s="41"/>
    </row>
    <row r="56" spans="2:7" x14ac:dyDescent="0.2">
      <c r="B56" s="41"/>
      <c r="C56" s="41"/>
      <c r="D56" s="41"/>
      <c r="E56" s="41"/>
      <c r="F56" s="41"/>
      <c r="G56" s="41"/>
    </row>
    <row r="57" spans="2:7" x14ac:dyDescent="0.2">
      <c r="B57" s="41"/>
      <c r="C57" s="41"/>
      <c r="D57" s="41"/>
      <c r="E57" s="41"/>
      <c r="F57" s="41"/>
      <c r="G57" s="41"/>
    </row>
    <row r="58" spans="2:7" x14ac:dyDescent="0.2">
      <c r="B58" s="41"/>
      <c r="C58" s="41"/>
      <c r="D58" s="41"/>
      <c r="E58" s="41"/>
      <c r="F58" s="41"/>
      <c r="G58" s="41"/>
    </row>
    <row r="59" spans="2:7" x14ac:dyDescent="0.2">
      <c r="B59" s="41"/>
      <c r="C59" s="41"/>
      <c r="D59" s="41"/>
      <c r="E59" s="41"/>
      <c r="F59" s="41"/>
      <c r="G59" s="41"/>
    </row>
    <row r="60" spans="2:7" x14ac:dyDescent="0.2">
      <c r="B60" s="41"/>
      <c r="C60" s="41"/>
      <c r="D60" s="41"/>
      <c r="E60" s="41"/>
      <c r="F60" s="41"/>
      <c r="G60" s="41"/>
    </row>
  </sheetData>
  <sheetProtection algorithmName="SHA-512" hashValue="ctK6NNoUAegfWfhU4DFmUdMQwqmSwVcnQkrpv2qYpIaIeQBe9awYLENaVGNnG6QdBbTMP54kX+i7GLNcm44zVg==" saltValue="LWwZgkClFB1Y9K5FB4OhZA==" spinCount="100000" sheet="1" selectLockedCells="1"/>
  <mergeCells count="3">
    <mergeCell ref="D22:G22"/>
    <mergeCell ref="D47:G47"/>
    <mergeCell ref="B48:G60"/>
  </mergeCells>
  <dataValidations count="4">
    <dataValidation type="decimal" operator="greaterThanOrEqual" allowBlank="1" showInputMessage="1" showErrorMessage="1" errorTitle="Ausfallstunden" error="Bitte geben Sie die Ausfallstunden pro Person ein. Siehe Erläuterungen im Feld (Ausfallstunden)." sqref="G24:G44 G18:G20" xr:uid="{1DE54860-BF9E-4873-8723-89B0F99118EC}">
      <formula1>0</formula1>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4:E44" xr:uid="{B38E639B-EDB6-4032-8438-C5FDBD0F1849}">
      <formula1>0</formula1>
      <formula2>12350</formula2>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E18:E20" xr:uid="{2A64BB55-BEBE-4B3C-9C5B-43644F214E55}">
      <formula1>0</formula1>
      <formula2>4150</formula2>
    </dataValidation>
    <dataValidation type="decimal" operator="greaterThanOrEqual" allowBlank="1" showInputMessage="1" showErrorMessage="1" errorTitle="Sollstunden" error="Bitte geben Sie die Sollstunden pro Person ein. Siehe Erläuterungen im Feld (Sollstunden)." sqref="F24:F44 F18:F20" xr:uid="{B8BC4644-FFD0-4E99-A8A4-947D8CFE8477}">
      <formula1>0</formula1>
    </dataValidation>
  </dataValidations>
  <pageMargins left="0.55118110236220474" right="0.70866141732283472" top="0.78740157480314965" bottom="0.47244094488188981" header="0.31496062992125984" footer="0.31496062992125984"/>
  <pageSetup paperSize="9" orientation="portrait"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 KAE</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2020-07-01T12:47:55Z</cp:lastPrinted>
  <dcterms:created xsi:type="dcterms:W3CDTF">2020-04-01T12:12:50Z</dcterms:created>
  <dcterms:modified xsi:type="dcterms:W3CDTF">2020-07-01T12:48:11Z</dcterms:modified>
</cp:coreProperties>
</file>