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oem\Desktop\"/>
    </mc:Choice>
  </mc:AlternateContent>
  <xr:revisionPtr revIDLastSave="0" documentId="8_{37E440B7-F46D-4EBE-A456-7EE91CFD2201}" xr6:coauthVersionLast="36" xr6:coauthVersionMax="36" xr10:uidLastSave="{00000000-0000-0000-0000-000000000000}"/>
  <bookViews>
    <workbookView xWindow="240" yWindow="45" windowWidth="23580" windowHeight="15465" xr2:uid="{00000000-000D-0000-FFFF-FFFF00000000}"/>
  </bookViews>
  <sheets>
    <sheet name="Tabelle1" sheetId="4" r:id="rId1"/>
  </sheets>
  <calcPr calcId="191029"/>
</workbook>
</file>

<file path=xl/calcChain.xml><?xml version="1.0" encoding="utf-8"?>
<calcChain xmlns="http://schemas.openxmlformats.org/spreadsheetml/2006/main">
  <c r="H96" i="4" l="1"/>
  <c r="H87" i="4"/>
  <c r="H83" i="4"/>
  <c r="H82" i="4"/>
  <c r="H81" i="4"/>
  <c r="H79" i="4"/>
  <c r="H55" i="4"/>
  <c r="H52" i="4"/>
  <c r="H51" i="4"/>
  <c r="H47" i="4"/>
  <c r="H44" i="4"/>
  <c r="H43" i="4"/>
  <c r="H42" i="4"/>
  <c r="H41" i="4"/>
  <c r="H37" i="4"/>
  <c r="H36" i="4"/>
  <c r="H30" i="4"/>
  <c r="H29" i="4"/>
  <c r="H28" i="4"/>
  <c r="H27" i="4"/>
  <c r="H26" i="4"/>
  <c r="H72" i="4" l="1"/>
  <c r="H89" i="4"/>
  <c r="H98" i="4" s="1"/>
  <c r="H100" i="4" s="1"/>
  <c r="A10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Erika Frey</author>
    <author>VBD2</author>
    <author>MMEILI</author>
    <author>M. Meili</author>
  </authors>
  <commentList>
    <comment ref="B25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 xml:space="preserve">Monatlicher Grundbetrag </t>
        </r>
        <r>
          <rPr>
            <sz val="10"/>
            <color indexed="81"/>
            <rFont val="Tahoma"/>
            <family val="2"/>
          </rPr>
          <t>für Nahrung, Kleidung, Wäsche, Körper- und Gesundheitspflege, Unterhalt der Wohnungseinrichtung, Kulturelles, Auslagen für Beleuchtung, Kochstrom und/oder Gas</t>
        </r>
      </text>
    </comment>
    <comment ref="B34" authorId="0" shapeId="0" xr:uid="{00000000-0006-0000-0000-000002000000}">
      <text>
        <r>
          <rPr>
            <sz val="10"/>
            <color indexed="81"/>
            <rFont val="Tahoma"/>
            <family val="2"/>
          </rPr>
          <t>Die im gemeinsamen Haushalt lebenden volljährigen Kinder mit eigenem Erwerbseinkommen haben an die Wohnkosten einen angemessenen Beitrag zu leisten.</t>
        </r>
      </text>
    </comment>
    <comment ref="B36" authorId="0" shapeId="0" xr:uid="{00000000-0006-0000-0000-000003000000}">
      <text>
        <r>
          <rPr>
            <sz val="10"/>
            <color indexed="81"/>
            <rFont val="Tahoma"/>
            <family val="2"/>
          </rPr>
          <t xml:space="preserve">Der </t>
        </r>
        <r>
          <rPr>
            <b/>
            <sz val="10"/>
            <color indexed="81"/>
            <rFont val="Tahoma"/>
            <family val="2"/>
          </rPr>
          <t xml:space="preserve">Liegenschaftenaufwand bei Wohneigentum </t>
        </r>
        <r>
          <rPr>
            <sz val="10"/>
            <color indexed="81"/>
            <rFont val="Tahoma"/>
            <family val="2"/>
          </rPr>
          <t xml:space="preserve">besteht aus
- </t>
        </r>
        <r>
          <rPr>
            <b/>
            <sz val="10"/>
            <color indexed="81"/>
            <rFont val="Tahoma"/>
            <family val="2"/>
          </rPr>
          <t xml:space="preserve">Hypothekarzins </t>
        </r>
        <r>
          <rPr>
            <sz val="10"/>
            <color indexed="81"/>
            <rFont val="Tahoma"/>
            <family val="2"/>
          </rPr>
          <t xml:space="preserve">(ohne Amortisation)
- </t>
        </r>
        <r>
          <rPr>
            <b/>
            <sz val="10"/>
            <color indexed="81"/>
            <rFont val="Tahoma"/>
            <family val="2"/>
          </rPr>
          <t>öffentlich-rechtliche Abgaben</t>
        </r>
        <r>
          <rPr>
            <sz val="10"/>
            <color indexed="81"/>
            <rFont val="Tahoma"/>
            <family val="2"/>
          </rPr>
          <t xml:space="preserve">
- </t>
        </r>
        <r>
          <rPr>
            <b/>
            <sz val="10"/>
            <color indexed="81"/>
            <rFont val="Tahoma"/>
            <family val="2"/>
          </rPr>
          <t>Unterhaltskosten</t>
        </r>
        <r>
          <rPr>
            <sz val="10"/>
            <color indexed="81"/>
            <rFont val="Tahoma"/>
            <family val="2"/>
          </rPr>
          <t xml:space="preserve"> (durchschnittlich)</t>
        </r>
      </text>
    </comment>
    <comment ref="B37" authorId="0" shapeId="0" xr:uid="{00000000-0006-0000-0000-000004000000}">
      <text>
        <r>
          <rPr>
            <b/>
            <sz val="10"/>
            <color indexed="81"/>
            <rFont val="Tahoma"/>
            <family val="2"/>
          </rPr>
          <t xml:space="preserve">Heizkosten
</t>
        </r>
        <r>
          <rPr>
            <sz val="10"/>
            <color indexed="81"/>
            <rFont val="Tahoma"/>
            <family val="2"/>
          </rPr>
          <t xml:space="preserve">Die durchschnittlichen auf 12 Monate verteilten Aufwendungen für die Beheizung der Wohnräume
</t>
        </r>
      </text>
    </comment>
    <comment ref="B40" authorId="1" shapeId="0" xr:uid="{00000000-0006-0000-0000-000005000000}">
      <text>
        <r>
          <rPr>
            <b/>
            <sz val="10"/>
            <color indexed="81"/>
            <rFont val="Tahoma"/>
            <family val="2"/>
          </rPr>
          <t xml:space="preserve">i. d. R. ohne Krankenkassenprämien nach VVG </t>
        </r>
      </text>
    </comment>
    <comment ref="B46" authorId="0" shapeId="0" xr:uid="{00000000-0006-0000-0000-000006000000}">
      <text>
        <r>
          <rPr>
            <b/>
            <sz val="10"/>
            <color indexed="81"/>
            <rFont val="Tahoma"/>
            <family val="2"/>
          </rPr>
          <t>Sozialabzüge, sofern nicht bereits vom Lohn abgezogen,</t>
        </r>
        <r>
          <rPr>
            <sz val="10"/>
            <color indexed="81"/>
            <rFont val="Tahoma"/>
            <family val="2"/>
          </rPr>
          <t xml:space="preserve"> wie Beiträge an
- AHV, IV, EO
- Arbeitslosenversicherung
- Unfallversicherung
- Pensions- und Fürsorgekassen
- Berufsverbänd</t>
        </r>
        <r>
          <rPr>
            <sz val="10"/>
            <color indexed="81"/>
            <rFont val="Tahoma"/>
            <family val="2"/>
          </rPr>
          <t xml:space="preserve">e
</t>
        </r>
      </text>
    </comment>
    <comment ref="B54" authorId="0" shapeId="0" xr:uid="{00000000-0006-0000-0000-000007000000}">
      <text>
        <r>
          <rPr>
            <sz val="10"/>
            <color indexed="81"/>
            <rFont val="Tahoma"/>
            <family val="2"/>
          </rPr>
          <t>Der Prämienaufwand für nichtobliagatorische Versicherungen wird gemäss den Richtlinien SchKG nur in begründeten Fällen berücksichtigt.</t>
        </r>
      </text>
    </comment>
    <comment ref="C55" authorId="2" shapeId="0" xr:uid="{00000000-0006-0000-0000-000008000000}">
      <text>
        <r>
          <rPr>
            <b/>
            <sz val="8"/>
            <color indexed="81"/>
            <rFont val="Tahoma"/>
            <family val="2"/>
          </rPr>
          <t>bei HG nicht berücksichtigen</t>
        </r>
      </text>
    </comment>
    <comment ref="B58" authorId="0" shapeId="0" xr:uid="{00000000-0006-0000-0000-000009000000}">
      <text>
        <r>
          <rPr>
            <b/>
            <sz val="10"/>
            <color indexed="81"/>
            <rFont val="Tahoma"/>
            <family val="2"/>
          </rPr>
          <t>Unumgängliche Berufsauslagen</t>
        </r>
        <r>
          <rPr>
            <sz val="10"/>
            <color indexed="81"/>
            <rFont val="Tahoma"/>
            <family val="2"/>
          </rPr>
          <t xml:space="preserve">, soweit der Arbeitgeber nicht dafür aufkommt
</t>
        </r>
      </text>
    </comment>
    <comment ref="B59" authorId="0" shapeId="0" xr:uid="{00000000-0006-0000-0000-00000A000000}">
      <text>
        <r>
          <rPr>
            <b/>
            <sz val="10"/>
            <color indexed="81"/>
            <rFont val="Tahoma"/>
            <family val="2"/>
          </rPr>
          <t>Auslagen für auswärtige Verpflegung</t>
        </r>
        <r>
          <rPr>
            <sz val="10"/>
            <color indexed="81"/>
            <rFont val="Tahoma"/>
            <family val="2"/>
          </rPr>
          <t xml:space="preserve">
bei Nachweis von Mehrauslagen für auswärtige Verpflegung
</t>
        </r>
        <r>
          <rPr>
            <b/>
            <sz val="10"/>
            <color indexed="81"/>
            <rFont val="Tahoma"/>
            <family val="2"/>
          </rPr>
          <t>Fr. 9.- bis Fr. 11.- für jede Hauptmahlzeit</t>
        </r>
      </text>
    </comment>
    <comment ref="B60" authorId="0" shapeId="0" xr:uid="{00000000-0006-0000-0000-00000B000000}">
      <text>
        <r>
          <rPr>
            <b/>
            <sz val="10"/>
            <color indexed="81"/>
            <rFont val="Tahoma"/>
            <family val="2"/>
          </rPr>
          <t>Auslagen für erhöhten Nahrungsbedarf</t>
        </r>
        <r>
          <rPr>
            <sz val="10"/>
            <color indexed="81"/>
            <rFont val="Tahoma"/>
            <family val="2"/>
          </rPr>
          <t xml:space="preserve">
bei Schwerarbeit, Schicht- und Nachtarbeit, ferner für Personen, die einen sehr weiten Arbeitsweg zurücklegen müssen
</t>
        </r>
        <r>
          <rPr>
            <b/>
            <sz val="10"/>
            <color indexed="81"/>
            <rFont val="Tahoma"/>
            <family val="2"/>
          </rPr>
          <t>Fr. 5.50 pro Arbeitstag</t>
        </r>
      </text>
    </comment>
    <comment ref="B61" authorId="0" shapeId="0" xr:uid="{00000000-0006-0000-0000-00000C000000}">
      <text>
        <r>
          <rPr>
            <b/>
            <sz val="10"/>
            <color indexed="81"/>
            <rFont val="Tahoma"/>
            <family val="2"/>
          </rPr>
          <t>Fahrten zum Arbeitsplatz</t>
        </r>
        <r>
          <rPr>
            <sz val="10"/>
            <color indexed="81"/>
            <rFont val="Tahoma"/>
            <family val="2"/>
          </rPr>
          <t xml:space="preserve">
- Öffentliche Verkehrsmittel: effektive Auslagen
- Fahrrad:        Fr. 15.- pro Monat für Abnützung
- Mofa/Moped: Fr. 30.- pro Monat für Abnützung, Betriebsstoff usw.
- Mottorrad:     Fr. 55.- pro Monat für Abnützung, Betriebsstoff usw.
</t>
        </r>
        <r>
          <rPr>
            <b/>
            <sz val="10"/>
            <color indexed="81"/>
            <rFont val="Tahoma"/>
            <family val="2"/>
          </rPr>
          <t>Automobil mit Kompetenzqualität</t>
        </r>
        <r>
          <rPr>
            <sz val="10"/>
            <color indexed="81"/>
            <rFont val="Tahoma"/>
            <family val="2"/>
          </rPr>
          <t xml:space="preserve">: Kosten ohne Amortisation
</t>
        </r>
        <r>
          <rPr>
            <b/>
            <sz val="10"/>
            <color indexed="81"/>
            <rFont val="Tahoma"/>
            <family val="2"/>
          </rPr>
          <t>Automobil ohne Kompetenzqualität</t>
        </r>
        <r>
          <rPr>
            <sz val="10"/>
            <color indexed="81"/>
            <rFont val="Tahoma"/>
            <family val="2"/>
          </rPr>
          <t>: Auslagenersatz wie bei der Benützung öffentlicher Verkehrsmittel</t>
        </r>
      </text>
    </comment>
    <comment ref="B62" authorId="0" shapeId="0" xr:uid="{00000000-0006-0000-0000-00000D000000}">
      <text>
        <r>
          <rPr>
            <sz val="10"/>
            <color indexed="81"/>
            <rFont val="Tahoma"/>
            <family val="2"/>
          </rPr>
          <t>Fremdbetreuung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bei erwerbstätigen Alleinerziehenden oder wenn beide Eltern erwerbstätig sind</t>
        </r>
      </text>
    </comment>
    <comment ref="B63" authorId="0" shapeId="0" xr:uid="{00000000-0006-0000-0000-00000E000000}">
      <text>
        <r>
          <rPr>
            <b/>
            <sz val="10"/>
            <color indexed="81"/>
            <rFont val="Tahoma"/>
            <family val="2"/>
          </rPr>
          <t>Überdurchschnittlicher Kleider- und Wäscheverbrauch</t>
        </r>
        <r>
          <rPr>
            <sz val="10"/>
            <color indexed="81"/>
            <rFont val="Tahoma"/>
            <family val="2"/>
          </rPr>
          <t xml:space="preserve">
z.Bsp. Servicepersonal, Handelsreisende etc. 
</t>
        </r>
        <r>
          <rPr>
            <b/>
            <sz val="10"/>
            <color indexed="81"/>
            <rFont val="Tahoma"/>
            <family val="2"/>
          </rPr>
          <t>bis Fr. 50.- pro Monat</t>
        </r>
      </text>
    </comment>
    <comment ref="B66" authorId="0" shapeId="0" xr:uid="{00000000-0006-0000-0000-00000F000000}">
      <text>
        <r>
          <rPr>
            <b/>
            <sz val="10"/>
            <color indexed="81"/>
            <rFont val="Tahoma"/>
            <family val="2"/>
          </rPr>
          <t>Auslagen für Schulung der Kinder</t>
        </r>
        <r>
          <rPr>
            <sz val="10"/>
            <color indexed="81"/>
            <rFont val="Tahoma"/>
            <family val="2"/>
          </rPr>
          <t xml:space="preserve">
Schulmaterial, Auslagen für öffentliche Verkehrsmittel etc.</t>
        </r>
      </text>
    </comment>
    <comment ref="B67" authorId="0" shapeId="0" xr:uid="{00000000-0006-0000-0000-000010000000}">
      <text>
        <r>
          <rPr>
            <sz val="10"/>
            <color indexed="81"/>
            <rFont val="Tahoma"/>
            <family val="2"/>
          </rPr>
          <t xml:space="preserve">Rechtlich geschuldete </t>
        </r>
        <r>
          <rPr>
            <b/>
            <sz val="10"/>
            <color indexed="81"/>
            <rFont val="Tahoma"/>
            <family val="2"/>
          </rPr>
          <t>Unterstützungs- und/oder Unterhaltsbeiträge</t>
        </r>
        <r>
          <rPr>
            <sz val="10"/>
            <color indexed="81"/>
            <rFont val="Tahoma"/>
            <family val="2"/>
          </rPr>
          <t xml:space="preserve"> an nicht im gemeinsamen Haushalt wohnende Personen, die nachgewiesenermassen auch geleistet werden</t>
        </r>
      </text>
    </comment>
    <comment ref="B69" authorId="3" shapeId="0" xr:uid="{00000000-0006-0000-0000-000011000000}">
      <text>
        <r>
          <rPr>
            <b/>
            <sz val="8"/>
            <color indexed="81"/>
            <rFont val="Tahoma"/>
            <family val="2"/>
          </rPr>
          <t>i.d.R. können Schulden nicht berücksichtigt werden</t>
        </r>
      </text>
    </comment>
    <comment ref="B86" authorId="0" shapeId="0" xr:uid="{00000000-0006-0000-0000-000012000000}">
      <text>
        <r>
          <rPr>
            <b/>
            <sz val="10"/>
            <color indexed="81"/>
            <rFont val="Tahoma"/>
            <family val="2"/>
          </rPr>
          <t>Entschädigung für Haushaltsführung</t>
        </r>
        <r>
          <rPr>
            <sz val="10"/>
            <color indexed="81"/>
            <rFont val="Tahoma"/>
            <family val="2"/>
          </rPr>
          <t xml:space="preserve">
Haushalt mit zwei Personen
(ohne Kinderbetreuung)
</t>
        </r>
        <r>
          <rPr>
            <b/>
            <sz val="10"/>
            <color indexed="81"/>
            <rFont val="Tahoma"/>
            <family val="2"/>
          </rPr>
          <t>Fr. 550.- bis Fr. 900.-</t>
        </r>
      </text>
    </comment>
    <comment ref="B96" authorId="1" shapeId="0" xr:uid="{00000000-0006-0000-0000-000013000000}">
      <text>
        <r>
          <rPr>
            <b/>
            <sz val="10"/>
            <color indexed="81"/>
            <rFont val="Tahoma"/>
            <family val="2"/>
          </rPr>
          <t>10% pro Jahr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<sst xmlns="http://schemas.openxmlformats.org/spreadsheetml/2006/main" count="161" uniqueCount="84">
  <si>
    <t>Vollzugs- und Bewährungsdienst</t>
  </si>
  <si>
    <t xml:space="preserve">Personalien Verurteilte/-r                                                    </t>
  </si>
  <si>
    <t xml:space="preserve">Akten-Nr. </t>
  </si>
  <si>
    <t>Name, Vorname(n)</t>
  </si>
  <si>
    <t>Geburtsdatum</t>
  </si>
  <si>
    <t>Strasse, Nr.</t>
  </si>
  <si>
    <t xml:space="preserve">PLZ, Wohnort </t>
  </si>
  <si>
    <t>Heimatort(e)/Kanton oder Heimatstaat bei Ausländern</t>
  </si>
  <si>
    <t>Personalien (Ehe-)Partner/-in</t>
  </si>
  <si>
    <t xml:space="preserve">Name, Vorname(n) </t>
  </si>
  <si>
    <t>Kinder, für der/die Verurteilte aufkommen muss</t>
  </si>
  <si>
    <t>Name Vorname(n)</t>
  </si>
  <si>
    <t>(auszufüllen, falls kein Bezug von wirtschaftlicher Sozialhilfe oder Lohnpfändung)</t>
  </si>
  <si>
    <t>Ausgaben</t>
  </si>
  <si>
    <t>Grundbetrag für den Lebensunterhalt</t>
  </si>
  <si>
    <t>Anzahl</t>
  </si>
  <si>
    <t>pro Monat</t>
  </si>
  <si>
    <t>Grundbetrag für alleinstehende erwachsene Person</t>
  </si>
  <si>
    <t>à Fr. 1200.-</t>
  </si>
  <si>
    <t>Fr.</t>
  </si>
  <si>
    <t>Grundbetrag für alleinerziehende Person</t>
  </si>
  <si>
    <t>à Fr. 1350.-</t>
  </si>
  <si>
    <t>Grundbetrag für (Ehe-)Paar</t>
  </si>
  <si>
    <t>à Fr. 1700.-</t>
  </si>
  <si>
    <t xml:space="preserve">Grundbetrag für den Unterhalt für Kinder bis 10 Jahre </t>
  </si>
  <si>
    <t>à Fr.  400.-</t>
  </si>
  <si>
    <t>Grundbetrag für den Unterhalt für Kinder über 10 Jahre</t>
  </si>
  <si>
    <t>à Fr.  600.-</t>
  </si>
  <si>
    <t>Zuschläge zum monatlichen Grundbetrag</t>
  </si>
  <si>
    <t>Wohnkosten</t>
  </si>
  <si>
    <t>pro Jahr</t>
  </si>
  <si>
    <t xml:space="preserve">Mietzins gemäss Mietvertrag bei Miete </t>
  </si>
  <si>
    <t>Liegenschaftenaufwand bei Wohneigentum</t>
  </si>
  <si>
    <t>Heiz- und Nebenkosten</t>
  </si>
  <si>
    <t xml:space="preserve">Kosten für die medizinische Grundversorgung </t>
  </si>
  <si>
    <t xml:space="preserve">Kosten für Franchisen </t>
  </si>
  <si>
    <t>Kosten für Selbstbehalte</t>
  </si>
  <si>
    <t>Zahnarztkosten</t>
  </si>
  <si>
    <t xml:space="preserve">Krankheits- und behinderungsbedingte Spezialausgaben </t>
  </si>
  <si>
    <r>
      <t>Sozialabzüge</t>
    </r>
    <r>
      <rPr>
        <sz val="10"/>
        <rFont val="Arial"/>
        <family val="2"/>
      </rPr>
      <t>, sofern nicht bereits vom Lohn abgezogen</t>
    </r>
  </si>
  <si>
    <r>
      <t xml:space="preserve">Steuern </t>
    </r>
    <r>
      <rPr>
        <sz val="10"/>
        <rFont val="Arial"/>
        <family val="2"/>
      </rPr>
      <t>gemäss aktueller Steuerrechnung/Steuerveranlagung</t>
    </r>
  </si>
  <si>
    <t>Staats- und Gemeindesteuer</t>
  </si>
  <si>
    <t>Direkte Bundessteuer</t>
  </si>
  <si>
    <t>Versicherungsprämien</t>
  </si>
  <si>
    <t>Prämien für Privathaftpflicht- und Hausratsversicherungen</t>
  </si>
  <si>
    <t>Berufsauslagen</t>
  </si>
  <si>
    <t>Arbeitspensum von:</t>
  </si>
  <si>
    <t>%</t>
  </si>
  <si>
    <t>Auslagen für auswärtige Verpflegung</t>
  </si>
  <si>
    <t>Auslagen für erhöhten Nahrungsbedarf</t>
  </si>
  <si>
    <t>Fahrten zum Arbeitsplatz</t>
  </si>
  <si>
    <t>Verkehrsmittel:</t>
  </si>
  <si>
    <t>Fremdbetreuung der Kinder (Kinderhort, Tagesstätte)</t>
  </si>
  <si>
    <t>Überdurchschnittlicher Kleider- und Wäscheverbrauch</t>
  </si>
  <si>
    <t>Weitere Verpflichtungen</t>
  </si>
  <si>
    <t>Auslagen für Schulung der Kinder</t>
  </si>
  <si>
    <t>Unterstützungs- und Unterhaltsbeiträge (Alimente)</t>
  </si>
  <si>
    <t>Abzahlung oder Miete/Leasing von Kompetenzstücken</t>
  </si>
  <si>
    <t>Abzahlung von Schulden</t>
  </si>
  <si>
    <t>weitere situationsbedingte Ausgaben</t>
  </si>
  <si>
    <t>Total Ausgaben pro Monat</t>
  </si>
  <si>
    <r>
      <t>Einnahmen</t>
    </r>
    <r>
      <rPr>
        <sz val="10"/>
        <rFont val="Arial"/>
        <family val="2"/>
      </rPr>
      <t xml:space="preserve"> </t>
    </r>
  </si>
  <si>
    <t>Einkommen</t>
  </si>
  <si>
    <t xml:space="preserve">Einkommen aus Renten/Versicherungsleistungen </t>
  </si>
  <si>
    <t>Erwerbseinkommen netto des/der Verurteilten</t>
  </si>
  <si>
    <t>Erwerbseinkommen netto des/der Partners/-in</t>
  </si>
  <si>
    <t>Gratifikation(en), 13. Monatslohn, einmalige Zulage(n)</t>
  </si>
  <si>
    <t>Kinderzulage(n)</t>
  </si>
  <si>
    <t>IV-Kinderrenten</t>
  </si>
  <si>
    <t>Entschädigung für Haushaltsführung</t>
  </si>
  <si>
    <t>Prämienverbilligung</t>
  </si>
  <si>
    <t>Total Einkommen pro Monat</t>
  </si>
  <si>
    <t>Vermögen</t>
  </si>
  <si>
    <r>
      <t xml:space="preserve">Vermögen netto </t>
    </r>
    <r>
      <rPr>
        <sz val="10"/>
        <rFont val="Arial"/>
        <family val="2"/>
      </rPr>
      <t>gemäss Steuerrechnung/Steuerveranlagung</t>
    </r>
  </si>
  <si>
    <t>Vermögensverzehr</t>
  </si>
  <si>
    <t>Total Einnahmen pro Monat</t>
  </si>
  <si>
    <t>Datum und Ort:</t>
  </si>
  <si>
    <t>Unterschrift:</t>
  </si>
  <si>
    <r>
      <t xml:space="preserve">Bitte vollständig ausgefülltes und unterzeichnetes Formular inkl. allen Belegen zurücksenden an: </t>
    </r>
    <r>
      <rPr>
        <sz val="10"/>
        <rFont val="Arial"/>
        <family val="2"/>
      </rPr>
      <t>Vollzugs- und Bewährungsdienst, ZVB-Haus an der Aa 6, Postfach, 6301 Zug</t>
    </r>
  </si>
  <si>
    <t>Krankenkassenprämien nach KVG gem. Versicherungspolice</t>
  </si>
  <si>
    <t>Cetinkaya</t>
  </si>
  <si>
    <t>Mustafa</t>
  </si>
  <si>
    <t>Cham</t>
  </si>
  <si>
    <t>Türkei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</si>
</sst>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8"/>
      <color indexed="81"/>
      <name val="Tahoma"/>
      <family val="2"/>
    </font>
    <font>
      <sz val="8"/>
      <color rgb="FF33333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0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Protection="0"/>
  </cellStyleXfs>
  <cellXfs count="133">
    <xf numFmtId="0" fontId="0" fillId="0" borderId="0" xfId="0"/>
    <xf numFmtId="0" fontId="3" fillId="2" borderId="0" xfId="2" applyNumberFormat="1" applyFont="1" applyFill="1" applyBorder="1" applyAlignment="1" applyProtection="1">
      <alignment vertical="center"/>
    </xf>
    <xf numFmtId="0" fontId="4" fillId="2" borderId="0" xfId="2" applyNumberFormat="1" applyFont="1" applyFill="1" applyBorder="1" applyAlignment="1" applyProtection="1">
      <alignment horizontal="right" vertical="center"/>
    </xf>
    <xf numFmtId="0" fontId="4" fillId="2" borderId="0" xfId="2" applyNumberFormat="1" applyFont="1" applyFill="1" applyBorder="1" applyAlignment="1" applyProtection="1">
      <alignment horizontal="center" vertical="center"/>
    </xf>
    <xf numFmtId="0" fontId="5" fillId="2" borderId="0" xfId="2" applyNumberFormat="1" applyFont="1" applyFill="1" applyBorder="1" applyAlignment="1" applyProtection="1">
      <alignment horizontal="centerContinuous" vertical="center"/>
    </xf>
    <xf numFmtId="0" fontId="2" fillId="0" borderId="0" xfId="2" applyNumberFormat="1" applyBorder="1" applyAlignment="1" applyProtection="1">
      <alignment vertical="center"/>
    </xf>
    <xf numFmtId="0" fontId="6" fillId="0" borderId="0" xfId="2" applyNumberFormat="1" applyFont="1" applyBorder="1" applyAlignment="1" applyProtection="1">
      <alignment horizontal="right"/>
    </xf>
    <xf numFmtId="0" fontId="2" fillId="0" borderId="0" xfId="2" applyAlignment="1" applyProtection="1">
      <alignment vertical="center"/>
    </xf>
    <xf numFmtId="0" fontId="2" fillId="0" borderId="0" xfId="2" applyProtection="1"/>
    <xf numFmtId="0" fontId="7" fillId="0" borderId="0" xfId="0" applyNumberFormat="1" applyFont="1" applyFill="1" applyBorder="1" applyAlignment="1" applyProtection="1"/>
    <xf numFmtId="0" fontId="7" fillId="3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8" fillId="0" borderId="0" xfId="0" applyNumberFormat="1" applyFont="1" applyFill="1" applyBorder="1" applyAlignment="1" applyProtection="1"/>
    <xf numFmtId="0" fontId="9" fillId="0" borderId="0" xfId="2" applyNumberFormat="1" applyFont="1" applyFill="1" applyAlignment="1" applyProtection="1"/>
    <xf numFmtId="0" fontId="2" fillId="4" borderId="0" xfId="0" applyFont="1" applyFill="1"/>
    <xf numFmtId="0" fontId="2" fillId="0" borderId="0" xfId="2" applyNumberFormat="1" applyAlignment="1" applyProtection="1"/>
    <xf numFmtId="0" fontId="9" fillId="0" borderId="0" xfId="2" applyNumberFormat="1" applyFont="1" applyBorder="1" applyAlignment="1" applyProtection="1">
      <alignment vertical="center"/>
    </xf>
    <xf numFmtId="0" fontId="9" fillId="0" borderId="0" xfId="2" applyNumberFormat="1" applyFont="1" applyFill="1" applyBorder="1" applyAlignment="1" applyProtection="1">
      <alignment horizontal="left"/>
    </xf>
    <xf numFmtId="0" fontId="9" fillId="0" borderId="1" xfId="2" applyNumberFormat="1" applyFont="1" applyFill="1" applyBorder="1" applyAlignment="1" applyProtection="1">
      <alignment horizontal="right"/>
    </xf>
    <xf numFmtId="14" fontId="0" fillId="4" borderId="1" xfId="0" applyNumberFormat="1" applyFill="1" applyBorder="1" applyAlignment="1" applyProtection="1">
      <protection locked="0"/>
    </xf>
    <xf numFmtId="0" fontId="8" fillId="0" borderId="0" xfId="2" applyNumberFormat="1" applyFont="1" applyBorder="1" applyAlignment="1" applyProtection="1"/>
    <xf numFmtId="0" fontId="9" fillId="0" borderId="0" xfId="2" applyNumberFormat="1" applyFont="1" applyFill="1" applyBorder="1" applyAlignment="1" applyProtection="1"/>
    <xf numFmtId="0" fontId="2" fillId="4" borderId="0" xfId="2" applyNumberFormat="1" applyFill="1" applyBorder="1" applyAlignment="1" applyProtection="1">
      <protection locked="0"/>
    </xf>
    <xf numFmtId="0" fontId="0" fillId="4" borderId="0" xfId="0" applyFill="1" applyAlignment="1" applyProtection="1">
      <protection locked="0"/>
    </xf>
    <xf numFmtId="0" fontId="9" fillId="0" borderId="0" xfId="2" applyNumberFormat="1" applyFont="1" applyFill="1" applyBorder="1" applyAlignment="1" applyProtection="1">
      <alignment horizontal="right"/>
    </xf>
    <xf numFmtId="0" fontId="0" fillId="4" borderId="0" xfId="0" applyFill="1" applyBorder="1" applyAlignment="1" applyProtection="1">
      <protection locked="0"/>
    </xf>
    <xf numFmtId="0" fontId="4" fillId="0" borderId="0" xfId="2" applyFont="1" applyProtection="1"/>
    <xf numFmtId="0" fontId="7" fillId="0" borderId="0" xfId="2" applyNumberFormat="1" applyFont="1" applyBorder="1" applyAlignment="1" applyProtection="1">
      <alignment vertical="center"/>
    </xf>
    <xf numFmtId="0" fontId="2" fillId="0" borderId="0" xfId="0" applyFont="1" applyBorder="1" applyAlignment="1" applyProtection="1"/>
    <xf numFmtId="0" fontId="2" fillId="0" borderId="0" xfId="2" applyNumberFormat="1" applyFont="1" applyAlignment="1" applyProtection="1"/>
    <xf numFmtId="0" fontId="2" fillId="0" borderId="0" xfId="2" applyNumberFormat="1" applyFont="1" applyProtection="1"/>
    <xf numFmtId="0" fontId="7" fillId="0" borderId="0" xfId="0" applyNumberFormat="1" applyFont="1" applyAlignment="1" applyProtection="1"/>
    <xf numFmtId="0" fontId="2" fillId="0" borderId="0" xfId="0" applyNumberFormat="1" applyFont="1" applyAlignment="1" applyProtection="1"/>
    <xf numFmtId="0" fontId="2" fillId="0" borderId="1" xfId="2" applyNumberFormat="1" applyFont="1" applyBorder="1" applyAlignment="1" applyProtection="1">
      <alignment vertical="center"/>
    </xf>
    <xf numFmtId="0" fontId="2" fillId="0" borderId="0" xfId="2" applyNumberFormat="1" applyFont="1" applyAlignment="1" applyProtection="1">
      <alignment vertical="center"/>
    </xf>
    <xf numFmtId="0" fontId="7" fillId="0" borderId="1" xfId="2" applyNumberFormat="1" applyFont="1" applyBorder="1" applyAlignment="1" applyProtection="1">
      <alignment vertical="center"/>
    </xf>
    <xf numFmtId="3" fontId="2" fillId="4" borderId="1" xfId="2" applyNumberFormat="1" applyFont="1" applyFill="1" applyBorder="1" applyAlignment="1" applyProtection="1">
      <alignment horizontal="center"/>
      <protection locked="0"/>
    </xf>
    <xf numFmtId="4" fontId="2" fillId="0" borderId="0" xfId="2" applyNumberFormat="1" applyFont="1" applyFill="1" applyProtection="1"/>
    <xf numFmtId="4" fontId="2" fillId="4" borderId="1" xfId="2" applyNumberFormat="1" applyFont="1" applyFill="1" applyBorder="1" applyProtection="1">
      <protection locked="0"/>
    </xf>
    <xf numFmtId="0" fontId="7" fillId="2" borderId="0" xfId="2" applyNumberFormat="1" applyFont="1" applyFill="1" applyProtection="1"/>
    <xf numFmtId="0" fontId="2" fillId="0" borderId="0" xfId="2" applyFont="1" applyProtection="1"/>
    <xf numFmtId="4" fontId="2" fillId="0" borderId="0" xfId="2" applyNumberFormat="1" applyFont="1" applyProtection="1"/>
    <xf numFmtId="0" fontId="2" fillId="2" borderId="0" xfId="2" applyNumberFormat="1" applyFont="1" applyFill="1" applyProtection="1"/>
    <xf numFmtId="0" fontId="2" fillId="0" borderId="0" xfId="2" applyNumberFormat="1" applyFont="1" applyFill="1" applyProtection="1"/>
    <xf numFmtId="0" fontId="2" fillId="0" borderId="0" xfId="0" applyNumberFormat="1" applyFont="1" applyFill="1" applyAlignment="1" applyProtection="1"/>
    <xf numFmtId="0" fontId="2" fillId="4" borderId="0" xfId="2" applyNumberFormat="1" applyFont="1" applyFill="1" applyAlignment="1" applyProtection="1"/>
    <xf numFmtId="0" fontId="2" fillId="4" borderId="0" xfId="0" applyNumberFormat="1" applyFont="1" applyFill="1" applyAlignment="1" applyProtection="1"/>
    <xf numFmtId="0" fontId="2" fillId="4" borderId="0" xfId="2" applyFont="1" applyFill="1" applyAlignment="1" applyProtection="1">
      <alignment horizontal="center"/>
    </xf>
    <xf numFmtId="0" fontId="2" fillId="4" borderId="0" xfId="2" applyFont="1" applyFill="1" applyBorder="1" applyProtection="1"/>
    <xf numFmtId="4" fontId="2" fillId="0" borderId="1" xfId="2" applyNumberFormat="1" applyFont="1" applyFill="1" applyBorder="1" applyProtection="1">
      <protection locked="0"/>
    </xf>
    <xf numFmtId="0" fontId="2" fillId="2" borderId="0" xfId="2" applyNumberFormat="1" applyFont="1" applyFill="1" applyAlignment="1" applyProtection="1">
      <alignment horizontal="right"/>
    </xf>
    <xf numFmtId="1" fontId="2" fillId="4" borderId="0" xfId="1" applyNumberFormat="1" applyFont="1" applyFill="1" applyProtection="1">
      <protection locked="0"/>
    </xf>
    <xf numFmtId="0" fontId="2" fillId="4" borderId="0" xfId="2" applyNumberFormat="1" applyFont="1" applyFill="1" applyProtection="1"/>
    <xf numFmtId="0" fontId="10" fillId="0" borderId="0" xfId="2" applyFont="1" applyProtection="1"/>
    <xf numFmtId="0" fontId="10" fillId="0" borderId="0" xfId="2" applyNumberFormat="1" applyFont="1" applyProtection="1"/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Protection="1"/>
    <xf numFmtId="0" fontId="7" fillId="0" borderId="0" xfId="2" applyNumberFormat="1" applyFont="1" applyProtection="1"/>
    <xf numFmtId="0" fontId="2" fillId="0" borderId="0" xfId="2" applyNumberFormat="1" applyFont="1" applyFill="1" applyBorder="1" applyProtection="1"/>
    <xf numFmtId="4" fontId="7" fillId="4" borderId="1" xfId="2" applyNumberFormat="1" applyFont="1" applyFill="1" applyBorder="1" applyProtection="1">
      <protection locked="0"/>
    </xf>
    <xf numFmtId="0" fontId="7" fillId="4" borderId="2" xfId="2" applyNumberFormat="1" applyFont="1" applyFill="1" applyBorder="1" applyAlignment="1" applyProtection="1">
      <alignment vertical="center"/>
    </xf>
    <xf numFmtId="0" fontId="7" fillId="4" borderId="3" xfId="0" applyNumberFormat="1" applyFont="1" applyFill="1" applyBorder="1" applyAlignment="1" applyProtection="1"/>
    <xf numFmtId="0" fontId="7" fillId="0" borderId="0" xfId="2" applyFont="1" applyProtection="1"/>
    <xf numFmtId="0" fontId="2" fillId="0" borderId="0" xfId="2" applyNumberFormat="1" applyFont="1" applyAlignment="1" applyProtection="1">
      <alignment horizontal="center"/>
    </xf>
    <xf numFmtId="0" fontId="2" fillId="2" borderId="0" xfId="2" applyNumberFormat="1" applyFont="1" applyFill="1" applyAlignment="1" applyProtection="1">
      <alignment vertical="center"/>
    </xf>
    <xf numFmtId="0" fontId="2" fillId="2" borderId="0" xfId="2" applyFill="1" applyAlignment="1" applyProtection="1">
      <alignment vertical="center"/>
    </xf>
    <xf numFmtId="0" fontId="2" fillId="2" borderId="0" xfId="2" applyFont="1" applyFill="1" applyBorder="1" applyProtection="1"/>
    <xf numFmtId="4" fontId="2" fillId="0" borderId="0" xfId="2" applyNumberFormat="1" applyFont="1" applyFill="1" applyBorder="1" applyProtection="1"/>
    <xf numFmtId="4" fontId="7" fillId="0" borderId="0" xfId="2" applyNumberFormat="1" applyFont="1" applyFill="1" applyProtection="1"/>
    <xf numFmtId="4" fontId="7" fillId="4" borderId="1" xfId="2" applyNumberFormat="1" applyFont="1" applyFill="1" applyBorder="1" applyProtection="1"/>
    <xf numFmtId="0" fontId="2" fillId="0" borderId="0" xfId="2" applyFont="1" applyFill="1" applyProtection="1"/>
    <xf numFmtId="4" fontId="2" fillId="4" borderId="1" xfId="0" applyNumberFormat="1" applyFont="1" applyFill="1" applyBorder="1" applyProtection="1">
      <protection locked="0"/>
    </xf>
    <xf numFmtId="4" fontId="2" fillId="0" borderId="1" xfId="0" applyNumberFormat="1" applyFont="1" applyBorder="1" applyProtection="1"/>
    <xf numFmtId="0" fontId="7" fillId="0" borderId="0" xfId="2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Protection="1"/>
    <xf numFmtId="0" fontId="2" fillId="0" borderId="0" xfId="2" applyNumberFormat="1" applyFont="1" applyBorder="1" applyProtection="1"/>
    <xf numFmtId="0" fontId="7" fillId="0" borderId="0" xfId="0" applyNumberFormat="1" applyFont="1" applyAlignment="1" applyProtection="1">
      <alignment horizontal="left"/>
    </xf>
    <xf numFmtId="0" fontId="7" fillId="0" borderId="0" xfId="2" applyNumberFormat="1" applyFont="1" applyFill="1" applyBorder="1" applyAlignment="1" applyProtection="1">
      <alignment vertical="center"/>
    </xf>
    <xf numFmtId="0" fontId="7" fillId="0" borderId="0" xfId="0" applyNumberFormat="1" applyFont="1" applyProtection="1"/>
    <xf numFmtId="0" fontId="7" fillId="0" borderId="0" xfId="2" applyFont="1" applyFill="1" applyBorder="1" applyAlignment="1" applyProtection="1">
      <alignment vertical="center"/>
    </xf>
    <xf numFmtId="4" fontId="7" fillId="0" borderId="0" xfId="2" applyNumberFormat="1" applyFont="1" applyFill="1" applyBorder="1" applyAlignment="1" applyProtection="1">
      <alignment vertical="center"/>
    </xf>
    <xf numFmtId="0" fontId="2" fillId="0" borderId="0" xfId="2" applyFont="1" applyBorder="1" applyProtection="1"/>
    <xf numFmtId="0" fontId="2" fillId="0" borderId="0" xfId="2" applyNumberFormat="1" applyFont="1" applyAlignment="1" applyProtection="1">
      <alignment horizontal="right"/>
    </xf>
    <xf numFmtId="0" fontId="2" fillId="0" borderId="4" xfId="2" applyNumberFormat="1" applyFont="1" applyBorder="1" applyProtection="1"/>
    <xf numFmtId="0" fontId="2" fillId="0" borderId="4" xfId="2" applyNumberFormat="1" applyFont="1" applyBorder="1" applyAlignment="1" applyProtection="1">
      <alignment horizontal="right"/>
    </xf>
    <xf numFmtId="0" fontId="2" fillId="0" borderId="0" xfId="2" applyNumberFormat="1" applyFont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1" xfId="2" applyNumberFormat="1" applyFont="1" applyBorder="1" applyAlignment="1" applyProtection="1"/>
    <xf numFmtId="0" fontId="2" fillId="0" borderId="1" xfId="0" applyFont="1" applyBorder="1" applyAlignment="1" applyProtection="1"/>
    <xf numFmtId="0" fontId="2" fillId="0" borderId="0" xfId="2" applyNumberFormat="1" applyFont="1" applyAlignment="1" applyProtection="1"/>
    <xf numFmtId="0" fontId="2" fillId="0" borderId="0" xfId="0" applyFont="1" applyAlignment="1" applyProtection="1"/>
    <xf numFmtId="0" fontId="7" fillId="4" borderId="2" xfId="2" applyNumberFormat="1" applyFont="1" applyFill="1" applyBorder="1" applyAlignment="1" applyProtection="1">
      <alignment horizontal="left" vertical="center"/>
    </xf>
    <xf numFmtId="0" fontId="2" fillId="4" borderId="3" xfId="0" applyNumberFormat="1" applyFont="1" applyFill="1" applyBorder="1" applyAlignment="1" applyProtection="1"/>
    <xf numFmtId="0" fontId="7" fillId="0" borderId="5" xfId="2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2" applyNumberFormat="1" applyFont="1" applyFill="1" applyBorder="1" applyAlignment="1" applyProtection="1">
      <alignment horizontal="left" vertical="center"/>
    </xf>
    <xf numFmtId="0" fontId="7" fillId="0" borderId="5" xfId="2" applyNumberFormat="1" applyFont="1" applyBorder="1" applyAlignment="1" applyProtection="1"/>
    <xf numFmtId="0" fontId="7" fillId="0" borderId="0" xfId="2" applyNumberFormat="1" applyFont="1" applyAlignment="1" applyProtection="1"/>
    <xf numFmtId="0" fontId="7" fillId="2" borderId="0" xfId="2" applyNumberFormat="1" applyFont="1" applyFill="1" applyBorder="1" applyAlignment="1" applyProtection="1">
      <alignment vertical="center"/>
    </xf>
    <xf numFmtId="0" fontId="2" fillId="0" borderId="0" xfId="0" applyNumberFormat="1" applyFont="1" applyAlignment="1" applyProtection="1"/>
    <xf numFmtId="0" fontId="2" fillId="4" borderId="1" xfId="2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2" fillId="4" borderId="6" xfId="2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0" borderId="0" xfId="0" applyNumberFormat="1" applyFont="1" applyFill="1" applyAlignment="1" applyProtection="1"/>
    <xf numFmtId="0" fontId="2" fillId="0" borderId="0" xfId="2" applyNumberFormat="1" applyFont="1" applyFill="1" applyAlignment="1" applyProtection="1"/>
    <xf numFmtId="0" fontId="7" fillId="0" borderId="0" xfId="0" applyNumberFormat="1" applyFont="1" applyAlignment="1" applyProtection="1"/>
    <xf numFmtId="0" fontId="8" fillId="0" borderId="0" xfId="2" applyNumberFormat="1" applyFont="1" applyBorder="1" applyAlignment="1" applyProtection="1"/>
    <xf numFmtId="0" fontId="0" fillId="0" borderId="0" xfId="0" applyAlignment="1" applyProtection="1"/>
    <xf numFmtId="0" fontId="7" fillId="0" borderId="0" xfId="2" applyNumberFormat="1" applyFont="1" applyBorder="1" applyAlignment="1" applyProtection="1"/>
    <xf numFmtId="0" fontId="2" fillId="4" borderId="1" xfId="2" applyNumberForma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left"/>
    </xf>
    <xf numFmtId="0" fontId="7" fillId="0" borderId="7" xfId="2" applyNumberFormat="1" applyFont="1" applyBorder="1" applyAlignment="1" applyProtection="1">
      <alignment vertical="center"/>
    </xf>
    <xf numFmtId="0" fontId="2" fillId="0" borderId="7" xfId="0" applyFont="1" applyBorder="1" applyAlignment="1" applyProtection="1"/>
    <xf numFmtId="0" fontId="7" fillId="4" borderId="2" xfId="2" applyNumberFormat="1" applyFont="1" applyFill="1" applyBorder="1" applyAlignment="1" applyProtection="1">
      <alignment vertical="center"/>
    </xf>
    <xf numFmtId="0" fontId="2" fillId="4" borderId="3" xfId="0" applyFont="1" applyFill="1" applyBorder="1" applyAlignment="1" applyProtection="1">
      <alignment vertical="center"/>
    </xf>
    <xf numFmtId="0" fontId="2" fillId="0" borderId="5" xfId="2" applyFont="1" applyBorder="1" applyAlignment="1" applyProtection="1">
      <alignment vertical="center"/>
    </xf>
    <xf numFmtId="0" fontId="2" fillId="0" borderId="0" xfId="2" applyBorder="1" applyAlignment="1" applyProtection="1"/>
    <xf numFmtId="0" fontId="0" fillId="0" borderId="0" xfId="0" applyBorder="1" applyAlignment="1" applyProtection="1"/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2" fillId="0" borderId="1" xfId="2" applyNumberFormat="1" applyFont="1" applyFill="1" applyBorder="1" applyAlignment="1" applyProtection="1">
      <alignment horizontal="right"/>
    </xf>
    <xf numFmtId="0" fontId="2" fillId="4" borderId="6" xfId="2" applyNumberFormat="1" applyFill="1" applyBorder="1" applyAlignment="1" applyProtection="1">
      <protection locked="0"/>
    </xf>
    <xf numFmtId="0" fontId="0" fillId="4" borderId="6" xfId="0" applyFill="1" applyBorder="1" applyAlignment="1" applyProtection="1">
      <protection locked="0"/>
    </xf>
    <xf numFmtId="0" fontId="9" fillId="0" borderId="0" xfId="2" applyNumberFormat="1" applyFont="1" applyFill="1" applyAlignment="1" applyProtection="1">
      <alignment vertical="center"/>
    </xf>
    <xf numFmtId="0" fontId="9" fillId="0" borderId="0" xfId="0" applyFont="1" applyAlignment="1" applyProtection="1"/>
    <xf numFmtId="0" fontId="2" fillId="4" borderId="8" xfId="2" applyFont="1" applyFill="1" applyBorder="1" applyAlignment="1" applyProtection="1">
      <protection locked="0"/>
    </xf>
    <xf numFmtId="0" fontId="2" fillId="4" borderId="8" xfId="2" applyFill="1" applyBorder="1" applyAlignment="1" applyProtection="1">
      <protection locked="0"/>
    </xf>
    <xf numFmtId="0" fontId="2" fillId="0" borderId="0" xfId="2" applyNumberFormat="1" applyAlignment="1" applyProtection="1"/>
  </cellXfs>
  <cellStyles count="3">
    <cellStyle name="Prozent" xfId="1" builtinId="5"/>
    <cellStyle name="Standard" xfId="0" builtinId="0"/>
    <cellStyle name="Standard_Berechnungsblatt zur Bemessung der elterlichen Unterhaltsbeiträg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152400</xdr:rowOff>
        </xdr:from>
        <xdr:to>
          <xdr:col>1</xdr:col>
          <xdr:colOff>504825</xdr:colOff>
          <xdr:row>79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AHV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152400</xdr:rowOff>
        </xdr:from>
        <xdr:to>
          <xdr:col>1</xdr:col>
          <xdr:colOff>504825</xdr:colOff>
          <xdr:row>80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ALV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77</xdr:row>
          <xdr:rowOff>152400</xdr:rowOff>
        </xdr:from>
        <xdr:to>
          <xdr:col>2</xdr:col>
          <xdr:colOff>314325</xdr:colOff>
          <xdr:row>79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78</xdr:row>
          <xdr:rowOff>152400</xdr:rowOff>
        </xdr:from>
        <xdr:to>
          <xdr:col>2</xdr:col>
          <xdr:colOff>314325</xdr:colOff>
          <xdr:row>80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KK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1238250</xdr:colOff>
          <xdr:row>77</xdr:row>
          <xdr:rowOff>152400</xdr:rowOff>
        </xdr:from>
        <xdr:to>
          <xdr:col>2</xdr:col>
          <xdr:colOff>314325</xdr:colOff>
          <xdr:row>79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EO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1238250</xdr:colOff>
          <xdr:row>78</xdr:row>
          <xdr:rowOff>152400</xdr:rowOff>
        </xdr:from>
        <xdr:to>
          <xdr:col>2</xdr:col>
          <xdr:colOff>314325</xdr:colOff>
          <xdr:row>80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SUVA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77</xdr:row>
          <xdr:rowOff>152400</xdr:rowOff>
        </xdr:from>
        <xdr:to>
          <xdr:col>3</xdr:col>
          <xdr:colOff>0</xdr:colOff>
          <xdr:row>79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PK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78</xdr:row>
          <xdr:rowOff>152400</xdr:rowOff>
        </xdr:from>
        <xdr:to>
          <xdr:col>3</xdr:col>
          <xdr:colOff>0</xdr:colOff>
          <xdr:row>80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77</xdr:row>
          <xdr:rowOff>152400</xdr:rowOff>
        </xdr:from>
        <xdr:to>
          <xdr:col>3</xdr:col>
          <xdr:colOff>66675</xdr:colOff>
          <xdr:row>79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Diverses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32</xdr:row>
          <xdr:rowOff>57150</xdr:rowOff>
        </xdr:from>
        <xdr:to>
          <xdr:col>3</xdr:col>
          <xdr:colOff>0</xdr:colOff>
          <xdr:row>34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 mit NK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32</xdr:row>
          <xdr:rowOff>57150</xdr:rowOff>
        </xdr:from>
        <xdr:to>
          <xdr:col>3</xdr:col>
          <xdr:colOff>0</xdr:colOff>
          <xdr:row>34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 ohne NK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152400</xdr:rowOff>
        </xdr:from>
        <xdr:to>
          <xdr:col>1</xdr:col>
          <xdr:colOff>504825</xdr:colOff>
          <xdr:row>47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AHV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152400</xdr:rowOff>
        </xdr:from>
        <xdr:to>
          <xdr:col>1</xdr:col>
          <xdr:colOff>504825</xdr:colOff>
          <xdr:row>48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ALV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45</xdr:row>
          <xdr:rowOff>152400</xdr:rowOff>
        </xdr:from>
        <xdr:to>
          <xdr:col>2</xdr:col>
          <xdr:colOff>314325</xdr:colOff>
          <xdr:row>47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46</xdr:row>
          <xdr:rowOff>152400</xdr:rowOff>
        </xdr:from>
        <xdr:to>
          <xdr:col>2</xdr:col>
          <xdr:colOff>314325</xdr:colOff>
          <xdr:row>48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SUVA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1238250</xdr:colOff>
          <xdr:row>45</xdr:row>
          <xdr:rowOff>152400</xdr:rowOff>
        </xdr:from>
        <xdr:to>
          <xdr:col>2</xdr:col>
          <xdr:colOff>314325</xdr:colOff>
          <xdr:row>47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EO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1238250</xdr:colOff>
          <xdr:row>46</xdr:row>
          <xdr:rowOff>152400</xdr:rowOff>
        </xdr:from>
        <xdr:to>
          <xdr:col>2</xdr:col>
          <xdr:colOff>1038225</xdr:colOff>
          <xdr:row>48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Berufsverbandsbeiträge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45</xdr:row>
          <xdr:rowOff>152400</xdr:rowOff>
        </xdr:from>
        <xdr:to>
          <xdr:col>3</xdr:col>
          <xdr:colOff>0</xdr:colOff>
          <xdr:row>47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PK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45</xdr:row>
          <xdr:rowOff>152400</xdr:rowOff>
        </xdr:from>
        <xdr:to>
          <xdr:col>3</xdr:col>
          <xdr:colOff>66675</xdr:colOff>
          <xdr:row>47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Diverses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123825</xdr:rowOff>
    </xdr:from>
    <xdr:to>
      <xdr:col>2</xdr:col>
      <xdr:colOff>47625</xdr:colOff>
      <xdr:row>1</xdr:row>
      <xdr:rowOff>28575</xdr:rowOff>
    </xdr:to>
    <xdr:pic>
      <xdr:nvPicPr>
        <xdr:cNvPr id="27" name="Bild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88" t="32346" r="14488" b="30385"/>
        <a:stretch>
          <a:fillRect/>
        </a:stretch>
      </xdr:blipFill>
      <xdr:spPr bwMode="auto">
        <a:xfrm>
          <a:off x="28575" y="123825"/>
          <a:ext cx="1619250" cy="37147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18</xdr:row>
          <xdr:rowOff>133350</xdr:rowOff>
        </xdr:from>
        <xdr:to>
          <xdr:col>3</xdr:col>
          <xdr:colOff>133350</xdr:colOff>
          <xdr:row>20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 Bezug von Ergänzungsleistungen zur IV-Rente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17</xdr:row>
          <xdr:rowOff>133350</xdr:rowOff>
        </xdr:from>
        <xdr:to>
          <xdr:col>4</xdr:col>
          <xdr:colOff>38100</xdr:colOff>
          <xdr:row>19</xdr:row>
          <xdr:rowOff>38100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 Lohnpfändung aktiv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17</xdr:row>
          <xdr:rowOff>133350</xdr:rowOff>
        </xdr:from>
        <xdr:to>
          <xdr:col>2</xdr:col>
          <xdr:colOff>352425</xdr:colOff>
          <xdr:row>19</xdr:row>
          <xdr:rowOff>38100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333333"/>
                  </a:solidFill>
                  <a:latin typeface="Tahoma"/>
                  <a:ea typeface="Tahoma"/>
                  <a:cs typeface="Tahoma"/>
                </a:rPr>
                <a:t> Bezug von wirtschaftl. Sozialhilfe</a:t>
              </a:r>
            </a:p>
          </xdr:txBody>
        </xdr:sp>
        <xdr:clientData/>
      </xdr:twoCellAnchor>
    </mc:Choice>
    <mc:Fallback/>
  </mc:AlternateContent>
  <xdr:oneCellAnchor>
    <xdr:from>
      <xdr:col>2</xdr:col>
      <xdr:colOff>1524001</xdr:colOff>
      <xdr:row>17</xdr:row>
      <xdr:rowOff>142874</xdr:rowOff>
    </xdr:from>
    <xdr:ext cx="1581150" cy="209551"/>
    <xdr:sp macro="" textlink="">
      <xdr:nvSpPr>
        <xdr:cNvPr id="58" name="Textfeld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124201" y="3009899"/>
          <a:ext cx="1581150" cy="2095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CH" sz="800">
              <a:latin typeface="Arial" panose="020B0604020202020204" pitchFamily="34" charset="0"/>
              <a:cs typeface="Arial" panose="020B0604020202020204" pitchFamily="34" charset="0"/>
            </a:rPr>
            <a:t>(Bestätigung beilegen)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3"/>
  <sheetViews>
    <sheetView tabSelected="1" workbookViewId="0">
      <selection activeCell="F8" sqref="F8:H8"/>
    </sheetView>
  </sheetViews>
  <sheetFormatPr baseColWidth="10" defaultRowHeight="12.75"/>
  <cols>
    <col min="1" max="1" width="2.28515625" style="8" customWidth="1"/>
    <col min="2" max="2" width="21.7109375" style="8" customWidth="1"/>
    <col min="3" max="3" width="24.28515625" style="8" customWidth="1"/>
    <col min="4" max="4" width="6.7109375" style="8" customWidth="1"/>
    <col min="5" max="5" width="4.140625" style="8" customWidth="1"/>
    <col min="6" max="6" width="12.7109375" style="8" customWidth="1"/>
    <col min="7" max="7" width="2.28515625" style="8" customWidth="1"/>
    <col min="8" max="8" width="15.42578125" style="8" customWidth="1"/>
    <col min="9" max="14" width="11.42578125" style="8"/>
    <col min="15" max="15" width="11.42578125" style="8" hidden="1" customWidth="1"/>
    <col min="16" max="16" width="0" style="8" hidden="1" customWidth="1"/>
    <col min="17" max="16384" width="11.42578125" style="8"/>
  </cols>
  <sheetData>
    <row r="1" spans="1:15" s="7" customFormat="1" ht="36.75" customHeight="1">
      <c r="A1" s="1"/>
      <c r="B1" s="2"/>
      <c r="C1" s="3"/>
      <c r="D1" s="3"/>
      <c r="E1" s="4"/>
      <c r="F1" s="3"/>
      <c r="G1" s="5"/>
      <c r="H1" s="6" t="s">
        <v>0</v>
      </c>
    </row>
    <row r="2" spans="1:15" ht="18" customHeight="1">
      <c r="A2" s="121"/>
      <c r="B2" s="122"/>
      <c r="C2" s="122"/>
      <c r="D2" s="122"/>
      <c r="E2" s="122"/>
      <c r="F2" s="122"/>
      <c r="G2" s="122"/>
      <c r="H2" s="122"/>
    </row>
    <row r="3" spans="1:15" ht="12.75" customHeight="1" thickBot="1">
      <c r="A3" s="123" t="s">
        <v>1</v>
      </c>
      <c r="B3" s="111"/>
      <c r="C3" s="111"/>
      <c r="D3" s="111"/>
      <c r="E3" s="111"/>
      <c r="F3" s="10" t="s">
        <v>2</v>
      </c>
      <c r="G3" s="11"/>
      <c r="H3" s="12"/>
    </row>
    <row r="4" spans="1:15" ht="6" customHeight="1" thickTop="1">
      <c r="A4" s="124"/>
      <c r="B4" s="111"/>
      <c r="C4" s="111"/>
      <c r="D4" s="111"/>
      <c r="E4" s="111"/>
      <c r="F4" s="111"/>
      <c r="G4" s="111"/>
      <c r="H4" s="111"/>
    </row>
    <row r="5" spans="1:15" ht="13.15" customHeight="1" thickBot="1">
      <c r="A5" s="13"/>
      <c r="B5" s="14" t="s">
        <v>3</v>
      </c>
      <c r="C5" s="103"/>
      <c r="D5" s="113"/>
      <c r="E5" s="114"/>
      <c r="F5" s="125" t="s">
        <v>4</v>
      </c>
      <c r="G5" s="91"/>
      <c r="H5" s="15"/>
    </row>
    <row r="6" spans="1:15" ht="13.15" customHeight="1" thickTop="1" thickBot="1">
      <c r="A6" s="16"/>
      <c r="B6" s="17" t="s">
        <v>5</v>
      </c>
      <c r="C6" s="105"/>
      <c r="D6" s="126"/>
      <c r="E6" s="127"/>
      <c r="F6" s="127"/>
      <c r="G6" s="127"/>
      <c r="H6" s="127"/>
      <c r="O6" s="8" t="s">
        <v>80</v>
      </c>
    </row>
    <row r="7" spans="1:15" ht="13.15" customHeight="1" thickTop="1" thickBot="1">
      <c r="B7" s="18" t="s">
        <v>6</v>
      </c>
      <c r="C7" s="105"/>
      <c r="D7" s="126"/>
      <c r="E7" s="127"/>
      <c r="F7" s="127"/>
      <c r="G7" s="127"/>
      <c r="H7" s="127"/>
      <c r="O7" s="8" t="s">
        <v>81</v>
      </c>
    </row>
    <row r="8" spans="1:15" ht="13.15" customHeight="1" thickTop="1">
      <c r="A8" s="16"/>
      <c r="B8" s="128" t="s">
        <v>7</v>
      </c>
      <c r="C8" s="129"/>
      <c r="D8" s="129"/>
      <c r="E8" s="129"/>
      <c r="F8" s="130"/>
      <c r="G8" s="131"/>
      <c r="H8" s="131"/>
    </row>
    <row r="9" spans="1:15" ht="6" customHeight="1">
      <c r="A9" s="132"/>
      <c r="B9" s="111"/>
      <c r="C9" s="111"/>
      <c r="D9" s="111"/>
      <c r="E9" s="111"/>
      <c r="F9" s="111"/>
      <c r="G9" s="111"/>
      <c r="H9" s="111"/>
    </row>
    <row r="10" spans="1:15" ht="13.15" customHeight="1">
      <c r="A10" s="123" t="s">
        <v>8</v>
      </c>
      <c r="B10" s="111"/>
      <c r="C10" s="111"/>
      <c r="D10" s="111"/>
      <c r="E10" s="111"/>
      <c r="F10" s="111"/>
      <c r="G10" s="111"/>
      <c r="H10" s="111"/>
    </row>
    <row r="11" spans="1:15" ht="13.15" customHeight="1" thickBot="1">
      <c r="A11" s="16"/>
      <c r="B11" s="14" t="s">
        <v>9</v>
      </c>
      <c r="C11" s="103"/>
      <c r="D11" s="113"/>
      <c r="E11" s="114"/>
      <c r="G11" s="19" t="s">
        <v>4</v>
      </c>
      <c r="H11" s="20"/>
      <c r="O11" s="8">
        <v>6330</v>
      </c>
    </row>
    <row r="12" spans="1:15" ht="6" customHeight="1" thickTop="1">
      <c r="A12" s="110"/>
      <c r="B12" s="111"/>
      <c r="C12" s="111"/>
      <c r="D12" s="111"/>
      <c r="E12" s="111"/>
      <c r="F12" s="111"/>
      <c r="G12" s="111"/>
      <c r="H12" s="111"/>
    </row>
    <row r="13" spans="1:15" ht="13.15" customHeight="1">
      <c r="A13" s="112" t="s">
        <v>10</v>
      </c>
      <c r="B13" s="111"/>
      <c r="C13" s="111"/>
      <c r="D13" s="111"/>
      <c r="E13" s="111"/>
      <c r="F13" s="111"/>
      <c r="G13" s="111"/>
      <c r="H13" s="111"/>
      <c r="O13" s="8" t="s">
        <v>82</v>
      </c>
    </row>
    <row r="14" spans="1:15" ht="13.15" customHeight="1" thickBot="1">
      <c r="A14" s="21"/>
      <c r="B14" s="22" t="s">
        <v>11</v>
      </c>
      <c r="C14" s="103"/>
      <c r="D14" s="113"/>
      <c r="E14" s="114"/>
      <c r="G14" s="19" t="s">
        <v>4</v>
      </c>
      <c r="H14" s="20"/>
    </row>
    <row r="15" spans="1:15" ht="13.15" customHeight="1" thickTop="1" thickBot="1">
      <c r="A15" s="21"/>
      <c r="B15" s="22" t="s">
        <v>11</v>
      </c>
      <c r="C15" s="23"/>
      <c r="D15" s="23"/>
      <c r="E15" s="24"/>
      <c r="G15" s="19" t="s">
        <v>4</v>
      </c>
      <c r="H15" s="12"/>
    </row>
    <row r="16" spans="1:15" ht="13.15" customHeight="1" thickTop="1" thickBot="1">
      <c r="A16" s="21"/>
      <c r="B16" s="22" t="s">
        <v>11</v>
      </c>
      <c r="C16" s="23"/>
      <c r="D16" s="23"/>
      <c r="E16" s="24"/>
      <c r="G16" s="19" t="s">
        <v>4</v>
      </c>
      <c r="H16" s="12"/>
    </row>
    <row r="17" spans="1:15" ht="13.15" customHeight="1" thickTop="1" thickBot="1">
      <c r="A17" s="21"/>
      <c r="B17" s="22" t="s">
        <v>11</v>
      </c>
      <c r="C17" s="23"/>
      <c r="D17" s="23"/>
      <c r="E17" s="24"/>
      <c r="G17" s="19" t="s">
        <v>4</v>
      </c>
      <c r="H17" s="12"/>
      <c r="O17" s="8" t="s">
        <v>83</v>
      </c>
    </row>
    <row r="18" spans="1:15" ht="13.15" customHeight="1" thickTop="1">
      <c r="A18" s="21"/>
      <c r="B18" s="22"/>
      <c r="C18" s="23"/>
      <c r="D18" s="23"/>
      <c r="E18" s="24"/>
      <c r="G18" s="25"/>
      <c r="H18" s="26"/>
    </row>
    <row r="19" spans="1:15" s="27" customFormat="1" ht="12.75" customHeight="1">
      <c r="A19" s="115"/>
      <c r="B19" s="115"/>
      <c r="C19" s="115"/>
      <c r="D19" s="115"/>
      <c r="E19" s="115"/>
      <c r="F19" s="115"/>
      <c r="G19" s="115"/>
      <c r="H19" s="115"/>
    </row>
    <row r="20" spans="1:15" s="27" customFormat="1" ht="12.75" customHeight="1">
      <c r="A20" s="87"/>
      <c r="B20" s="87"/>
      <c r="C20" s="87"/>
      <c r="D20" s="87"/>
      <c r="E20" s="87"/>
      <c r="F20" s="87"/>
      <c r="G20" s="87"/>
      <c r="H20" s="87"/>
    </row>
    <row r="21" spans="1:15" ht="12.75" customHeight="1">
      <c r="A21" s="116" t="s">
        <v>12</v>
      </c>
      <c r="B21" s="117"/>
      <c r="C21" s="117"/>
      <c r="D21" s="117"/>
      <c r="E21" s="117"/>
      <c r="F21" s="117"/>
      <c r="G21" s="117"/>
      <c r="H21" s="117"/>
    </row>
    <row r="22" spans="1:15" ht="18" customHeight="1">
      <c r="A22" s="28"/>
      <c r="B22" s="29"/>
      <c r="C22" s="29"/>
      <c r="D22" s="29"/>
      <c r="E22" s="29"/>
      <c r="F22" s="29"/>
      <c r="G22" s="29"/>
      <c r="H22" s="29"/>
    </row>
    <row r="23" spans="1:15" s="7" customFormat="1" ht="13.15" customHeight="1">
      <c r="A23" s="118" t="s">
        <v>13</v>
      </c>
      <c r="B23" s="119"/>
      <c r="C23" s="120"/>
      <c r="D23" s="93"/>
      <c r="E23" s="93"/>
      <c r="F23" s="93"/>
      <c r="G23" s="93"/>
      <c r="H23" s="93"/>
    </row>
    <row r="24" spans="1:15" s="7" customFormat="1" ht="13.15" customHeight="1">
      <c r="A24" s="92"/>
      <c r="B24" s="93"/>
      <c r="C24" s="93"/>
      <c r="D24" s="93"/>
      <c r="E24" s="93"/>
      <c r="F24" s="93"/>
      <c r="G24" s="93"/>
      <c r="H24" s="93"/>
    </row>
    <row r="25" spans="1:15" s="7" customFormat="1" ht="13.15" customHeight="1" thickBot="1">
      <c r="A25" s="31"/>
      <c r="B25" s="109" t="s">
        <v>14</v>
      </c>
      <c r="C25" s="102"/>
      <c r="D25" s="34" t="s">
        <v>15</v>
      </c>
      <c r="E25" s="35"/>
      <c r="F25" s="28"/>
      <c r="G25" s="31"/>
      <c r="H25" s="36" t="s">
        <v>16</v>
      </c>
    </row>
    <row r="26" spans="1:15" s="7" customFormat="1" ht="13.15" customHeight="1" thickTop="1" thickBot="1">
      <c r="A26" s="31"/>
      <c r="B26" s="92" t="s">
        <v>17</v>
      </c>
      <c r="C26" s="102"/>
      <c r="D26" s="37"/>
      <c r="E26" s="31"/>
      <c r="F26" s="38" t="s">
        <v>18</v>
      </c>
      <c r="G26" s="31" t="s">
        <v>19</v>
      </c>
      <c r="H26" s="39">
        <f>D26*1200</f>
        <v>0</v>
      </c>
    </row>
    <row r="27" spans="1:15" s="7" customFormat="1" ht="13.15" customHeight="1" thickTop="1" thickBot="1">
      <c r="A27" s="31"/>
      <c r="B27" s="92" t="s">
        <v>20</v>
      </c>
      <c r="C27" s="92"/>
      <c r="D27" s="37"/>
      <c r="E27" s="31"/>
      <c r="F27" s="38" t="s">
        <v>21</v>
      </c>
      <c r="G27" s="31" t="s">
        <v>19</v>
      </c>
      <c r="H27" s="39">
        <f>D27*1350</f>
        <v>0</v>
      </c>
    </row>
    <row r="28" spans="1:15" s="7" customFormat="1" ht="13.15" customHeight="1" thickTop="1" thickBot="1">
      <c r="A28" s="31"/>
      <c r="B28" s="92" t="s">
        <v>22</v>
      </c>
      <c r="C28" s="102"/>
      <c r="D28" s="37"/>
      <c r="E28" s="31"/>
      <c r="F28" s="38" t="s">
        <v>23</v>
      </c>
      <c r="G28" s="31" t="s">
        <v>19</v>
      </c>
      <c r="H28" s="39">
        <f>D28*1700</f>
        <v>0</v>
      </c>
    </row>
    <row r="29" spans="1:15" s="7" customFormat="1" ht="13.15" customHeight="1" thickTop="1" thickBot="1">
      <c r="A29" s="31"/>
      <c r="B29" s="102" t="s">
        <v>24</v>
      </c>
      <c r="C29" s="102"/>
      <c r="D29" s="37"/>
      <c r="E29" s="31"/>
      <c r="F29" s="38" t="s">
        <v>25</v>
      </c>
      <c r="G29" s="31" t="s">
        <v>19</v>
      </c>
      <c r="H29" s="39">
        <f>D29*400</f>
        <v>0</v>
      </c>
    </row>
    <row r="30" spans="1:15" s="7" customFormat="1" ht="13.15" customHeight="1" thickTop="1" thickBot="1">
      <c r="A30" s="31"/>
      <c r="B30" s="102" t="s">
        <v>26</v>
      </c>
      <c r="C30" s="102"/>
      <c r="D30" s="37"/>
      <c r="E30" s="31"/>
      <c r="F30" s="38" t="s">
        <v>27</v>
      </c>
      <c r="G30" s="31" t="s">
        <v>19</v>
      </c>
      <c r="H30" s="39">
        <f>D30*600</f>
        <v>0</v>
      </c>
    </row>
    <row r="31" spans="1:15" ht="6" customHeight="1" thickTop="1">
      <c r="A31" s="92"/>
      <c r="B31" s="93"/>
      <c r="C31" s="93"/>
      <c r="D31" s="93"/>
      <c r="E31" s="93"/>
      <c r="F31" s="93"/>
      <c r="G31" s="93"/>
      <c r="H31" s="93"/>
    </row>
    <row r="32" spans="1:15" ht="13.15" customHeight="1">
      <c r="A32" s="31"/>
      <c r="B32" s="40" t="s">
        <v>28</v>
      </c>
      <c r="C32" s="31"/>
      <c r="D32" s="41"/>
      <c r="E32" s="31"/>
      <c r="F32" s="42"/>
      <c r="G32" s="31"/>
      <c r="H32" s="42"/>
    </row>
    <row r="33" spans="1:8" ht="6" customHeight="1">
      <c r="A33" s="92"/>
      <c r="B33" s="93"/>
      <c r="C33" s="93"/>
      <c r="D33" s="93"/>
      <c r="E33" s="93"/>
      <c r="F33" s="93"/>
      <c r="G33" s="93"/>
      <c r="H33" s="93"/>
    </row>
    <row r="34" spans="1:8" ht="13.15" customHeight="1" thickBot="1">
      <c r="A34" s="31"/>
      <c r="B34" s="109" t="s">
        <v>29</v>
      </c>
      <c r="C34" s="102"/>
      <c r="D34" s="31"/>
      <c r="E34" s="43"/>
      <c r="F34" s="36" t="s">
        <v>30</v>
      </c>
      <c r="G34" s="31"/>
      <c r="H34" s="36" t="s">
        <v>16</v>
      </c>
    </row>
    <row r="35" spans="1:8" ht="13.15" customHeight="1" thickTop="1" thickBot="1">
      <c r="A35" s="31"/>
      <c r="B35" s="33" t="s">
        <v>31</v>
      </c>
      <c r="C35" s="31"/>
      <c r="D35" s="41"/>
      <c r="E35" s="43"/>
      <c r="F35" s="38"/>
      <c r="G35" s="31" t="s">
        <v>19</v>
      </c>
      <c r="H35" s="39"/>
    </row>
    <row r="36" spans="1:8" ht="13.15" customHeight="1" thickTop="1" thickBot="1">
      <c r="A36" s="31"/>
      <c r="B36" s="102" t="s">
        <v>32</v>
      </c>
      <c r="C36" s="102"/>
      <c r="D36" s="41"/>
      <c r="E36" s="31" t="s">
        <v>19</v>
      </c>
      <c r="F36" s="39"/>
      <c r="G36" s="31" t="s">
        <v>19</v>
      </c>
      <c r="H36" s="39">
        <f>SUM(F36/12)</f>
        <v>0</v>
      </c>
    </row>
    <row r="37" spans="1:8" ht="13.15" customHeight="1" thickTop="1" thickBot="1">
      <c r="A37" s="31"/>
      <c r="B37" s="102" t="s">
        <v>33</v>
      </c>
      <c r="C37" s="102"/>
      <c r="D37" s="41"/>
      <c r="E37" s="31" t="s">
        <v>19</v>
      </c>
      <c r="F37" s="39"/>
      <c r="G37" s="31" t="s">
        <v>19</v>
      </c>
      <c r="H37" s="39">
        <f>SUM(F37/12)</f>
        <v>0</v>
      </c>
    </row>
    <row r="38" spans="1:8" ht="6" customHeight="1" thickTop="1">
      <c r="A38" s="92"/>
      <c r="B38" s="93"/>
      <c r="C38" s="93"/>
      <c r="D38" s="93"/>
      <c r="E38" s="93"/>
      <c r="F38" s="93"/>
      <c r="G38" s="93"/>
      <c r="H38" s="93"/>
    </row>
    <row r="39" spans="1:8" ht="13.15" customHeight="1" thickBot="1">
      <c r="A39" s="31"/>
      <c r="B39" s="109" t="s">
        <v>34</v>
      </c>
      <c r="C39" s="102"/>
      <c r="D39" s="31"/>
      <c r="E39" s="43"/>
      <c r="F39" s="36" t="s">
        <v>30</v>
      </c>
      <c r="G39" s="44"/>
      <c r="H39" s="36" t="s">
        <v>16</v>
      </c>
    </row>
    <row r="40" spans="1:8" ht="13.15" customHeight="1" thickTop="1" thickBot="1">
      <c r="A40" s="31"/>
      <c r="B40" s="102" t="s">
        <v>79</v>
      </c>
      <c r="C40" s="102"/>
      <c r="D40" s="93"/>
      <c r="E40" s="44"/>
      <c r="F40" s="38"/>
      <c r="G40" s="31" t="s">
        <v>19</v>
      </c>
      <c r="H40" s="39"/>
    </row>
    <row r="41" spans="1:8" ht="13.15" customHeight="1" thickTop="1" thickBot="1">
      <c r="A41" s="31"/>
      <c r="B41" s="107" t="s">
        <v>35</v>
      </c>
      <c r="C41" s="107"/>
      <c r="D41" s="41"/>
      <c r="E41" s="31" t="s">
        <v>19</v>
      </c>
      <c r="F41" s="39"/>
      <c r="G41" s="31" t="s">
        <v>19</v>
      </c>
      <c r="H41" s="39">
        <f>SUM(F41/12)</f>
        <v>0</v>
      </c>
    </row>
    <row r="42" spans="1:8" ht="13.15" customHeight="1" thickTop="1" thickBot="1">
      <c r="A42" s="31"/>
      <c r="B42" s="107" t="s">
        <v>36</v>
      </c>
      <c r="C42" s="107"/>
      <c r="D42" s="41"/>
      <c r="E42" s="31" t="s">
        <v>19</v>
      </c>
      <c r="F42" s="39"/>
      <c r="G42" s="31" t="s">
        <v>19</v>
      </c>
      <c r="H42" s="39">
        <f>SUM(F42/12)</f>
        <v>0</v>
      </c>
    </row>
    <row r="43" spans="1:8" ht="13.15" customHeight="1" thickTop="1" thickBot="1">
      <c r="A43" s="31"/>
      <c r="B43" s="102" t="s">
        <v>37</v>
      </c>
      <c r="C43" s="102"/>
      <c r="D43" s="41"/>
      <c r="E43" s="31" t="s">
        <v>19</v>
      </c>
      <c r="F43" s="39"/>
      <c r="G43" s="31" t="s">
        <v>19</v>
      </c>
      <c r="H43" s="39">
        <f>SUM(F43/12)</f>
        <v>0</v>
      </c>
    </row>
    <row r="44" spans="1:8" ht="13.15" customHeight="1" thickTop="1" thickBot="1">
      <c r="A44" s="31"/>
      <c r="B44" s="102" t="s">
        <v>38</v>
      </c>
      <c r="C44" s="102"/>
      <c r="D44" s="41"/>
      <c r="E44" s="31" t="s">
        <v>19</v>
      </c>
      <c r="F44" s="39"/>
      <c r="G44" s="31" t="s">
        <v>19</v>
      </c>
      <c r="H44" s="39">
        <f>SUM(F44/12)</f>
        <v>0</v>
      </c>
    </row>
    <row r="45" spans="1:8" ht="6" customHeight="1" thickTop="1">
      <c r="A45" s="92"/>
      <c r="B45" s="93"/>
      <c r="C45" s="93"/>
      <c r="D45" s="93"/>
      <c r="E45" s="93"/>
      <c r="F45" s="93"/>
      <c r="G45" s="93"/>
      <c r="H45" s="93"/>
    </row>
    <row r="46" spans="1:8" ht="13.15" customHeight="1" thickBot="1">
      <c r="A46" s="31"/>
      <c r="B46" s="32" t="s">
        <v>39</v>
      </c>
      <c r="C46" s="33"/>
      <c r="D46" s="41"/>
      <c r="E46" s="31"/>
      <c r="F46" s="36" t="s">
        <v>30</v>
      </c>
      <c r="G46" s="44"/>
      <c r="H46" s="36" t="s">
        <v>16</v>
      </c>
    </row>
    <row r="47" spans="1:8" ht="13.15" customHeight="1" thickTop="1" thickBot="1">
      <c r="A47" s="31"/>
      <c r="B47" s="46"/>
      <c r="C47" s="47"/>
      <c r="D47" s="48"/>
      <c r="E47" s="31" t="s">
        <v>19</v>
      </c>
      <c r="F47" s="39"/>
      <c r="G47" s="31" t="s">
        <v>19</v>
      </c>
      <c r="H47" s="39">
        <f>SUM(F47/12)</f>
        <v>0</v>
      </c>
    </row>
    <row r="48" spans="1:8" ht="13.15" customHeight="1" thickTop="1">
      <c r="A48" s="44"/>
      <c r="B48" s="47"/>
      <c r="C48" s="47"/>
      <c r="D48" s="49"/>
      <c r="E48" s="44"/>
      <c r="F48" s="41"/>
      <c r="G48" s="31"/>
      <c r="H48" s="41"/>
    </row>
    <row r="49" spans="1:8" ht="6" customHeight="1">
      <c r="A49" s="108"/>
      <c r="B49" s="93"/>
      <c r="C49" s="93"/>
      <c r="D49" s="93"/>
      <c r="E49" s="93"/>
      <c r="F49" s="93"/>
      <c r="G49" s="93"/>
      <c r="H49" s="93"/>
    </row>
    <row r="50" spans="1:8" ht="13.15" customHeight="1" thickBot="1">
      <c r="A50" s="31"/>
      <c r="B50" s="32" t="s">
        <v>40</v>
      </c>
      <c r="C50" s="31"/>
      <c r="D50" s="41"/>
      <c r="E50" s="31"/>
      <c r="F50" s="36" t="s">
        <v>30</v>
      </c>
      <c r="G50" s="44"/>
      <c r="H50" s="36" t="s">
        <v>16</v>
      </c>
    </row>
    <row r="51" spans="1:8" ht="13.15" customHeight="1" thickTop="1" thickBot="1">
      <c r="A51" s="31"/>
      <c r="B51" s="33" t="s">
        <v>41</v>
      </c>
      <c r="C51" s="31"/>
      <c r="D51" s="41"/>
      <c r="E51" s="31" t="s">
        <v>19</v>
      </c>
      <c r="F51" s="39"/>
      <c r="G51" s="31" t="s">
        <v>19</v>
      </c>
      <c r="H51" s="39">
        <f>SUM(F51/12)</f>
        <v>0</v>
      </c>
    </row>
    <row r="52" spans="1:8" ht="13.15" customHeight="1" thickTop="1" thickBot="1">
      <c r="A52" s="31"/>
      <c r="B52" s="33" t="s">
        <v>42</v>
      </c>
      <c r="C52" s="31"/>
      <c r="D52" s="41"/>
      <c r="E52" s="31" t="s">
        <v>19</v>
      </c>
      <c r="F52" s="39"/>
      <c r="G52" s="31" t="s">
        <v>19</v>
      </c>
      <c r="H52" s="39">
        <f>SUM(F52/12)</f>
        <v>0</v>
      </c>
    </row>
    <row r="53" spans="1:8" ht="6" customHeight="1" thickTop="1" thickBot="1">
      <c r="A53" s="31"/>
      <c r="B53" s="33"/>
      <c r="C53" s="31"/>
      <c r="D53" s="41"/>
      <c r="E53" s="31"/>
      <c r="F53" s="50"/>
      <c r="G53" s="44"/>
      <c r="H53" s="50"/>
    </row>
    <row r="54" spans="1:8" ht="13.15" customHeight="1" thickTop="1" thickBot="1">
      <c r="A54" s="31"/>
      <c r="B54" s="32" t="s">
        <v>43</v>
      </c>
      <c r="C54" s="33"/>
      <c r="D54" s="31"/>
      <c r="E54" s="43"/>
      <c r="F54" s="36" t="s">
        <v>30</v>
      </c>
      <c r="G54" s="31"/>
      <c r="H54" s="36" t="s">
        <v>16</v>
      </c>
    </row>
    <row r="55" spans="1:8" ht="13.15" customHeight="1" thickTop="1" thickBot="1">
      <c r="A55" s="31"/>
      <c r="B55" s="45" t="s">
        <v>44</v>
      </c>
      <c r="C55" s="33"/>
      <c r="D55" s="41"/>
      <c r="E55" s="31" t="s">
        <v>19</v>
      </c>
      <c r="F55" s="39"/>
      <c r="G55" s="31" t="s">
        <v>19</v>
      </c>
      <c r="H55" s="39">
        <f>SUM(F55/12)</f>
        <v>0</v>
      </c>
    </row>
    <row r="56" spans="1:8" ht="6" customHeight="1" thickTop="1">
      <c r="A56" s="92"/>
      <c r="B56" s="92"/>
      <c r="C56" s="92"/>
      <c r="D56" s="92"/>
      <c r="E56" s="92"/>
      <c r="F56" s="92"/>
      <c r="G56" s="92"/>
      <c r="H56" s="92"/>
    </row>
    <row r="57" spans="1:8" ht="6" customHeight="1" thickBot="1">
      <c r="A57" s="90"/>
      <c r="B57" s="90"/>
      <c r="C57" s="90"/>
      <c r="D57" s="90"/>
      <c r="E57" s="90"/>
      <c r="F57" s="90"/>
      <c r="G57" s="90"/>
      <c r="H57" s="90"/>
    </row>
    <row r="58" spans="1:8" s="41" customFormat="1" ht="13.15" customHeight="1" thickTop="1" thickBot="1">
      <c r="A58" s="31"/>
      <c r="B58" s="32" t="s">
        <v>45</v>
      </c>
      <c r="C58" s="51" t="s">
        <v>46</v>
      </c>
      <c r="D58" s="52"/>
      <c r="E58" s="53" t="s">
        <v>47</v>
      </c>
      <c r="F58" s="42"/>
      <c r="G58" s="31"/>
      <c r="H58" s="36" t="s">
        <v>16</v>
      </c>
    </row>
    <row r="59" spans="1:8" s="41" customFormat="1" ht="13.15" customHeight="1" thickTop="1" thickBot="1">
      <c r="A59" s="31"/>
      <c r="B59" s="102" t="s">
        <v>48</v>
      </c>
      <c r="C59" s="102"/>
      <c r="E59" s="31"/>
      <c r="F59" s="42"/>
      <c r="G59" s="31" t="s">
        <v>19</v>
      </c>
      <c r="H59" s="39"/>
    </row>
    <row r="60" spans="1:8" s="41" customFormat="1" ht="13.15" customHeight="1" thickTop="1" thickBot="1">
      <c r="A60" s="31"/>
      <c r="B60" s="102" t="s">
        <v>49</v>
      </c>
      <c r="C60" s="102"/>
      <c r="D60" s="54"/>
      <c r="E60" s="55"/>
      <c r="F60" s="42"/>
      <c r="G60" s="31" t="s">
        <v>19</v>
      </c>
      <c r="H60" s="39"/>
    </row>
    <row r="61" spans="1:8" ht="13.15" customHeight="1" thickTop="1" thickBot="1">
      <c r="A61" s="31"/>
      <c r="B61" s="33" t="s">
        <v>50</v>
      </c>
      <c r="C61" s="56" t="s">
        <v>51</v>
      </c>
      <c r="D61" s="105"/>
      <c r="E61" s="106"/>
      <c r="F61" s="106"/>
      <c r="G61" s="31" t="s">
        <v>19</v>
      </c>
      <c r="H61" s="39"/>
    </row>
    <row r="62" spans="1:8" ht="13.15" customHeight="1" thickTop="1" thickBot="1">
      <c r="A62" s="31"/>
      <c r="B62" s="102" t="s">
        <v>52</v>
      </c>
      <c r="C62" s="102"/>
      <c r="D62" s="41"/>
      <c r="E62" s="31"/>
      <c r="F62" s="42"/>
      <c r="G62" s="31" t="s">
        <v>19</v>
      </c>
      <c r="H62" s="39"/>
    </row>
    <row r="63" spans="1:8" ht="13.15" customHeight="1" thickTop="1" thickBot="1">
      <c r="A63" s="31"/>
      <c r="B63" s="102" t="s">
        <v>53</v>
      </c>
      <c r="C63" s="102"/>
      <c r="D63" s="41"/>
      <c r="E63" s="31"/>
      <c r="F63" s="42"/>
      <c r="G63" s="31" t="s">
        <v>19</v>
      </c>
      <c r="H63" s="39"/>
    </row>
    <row r="64" spans="1:8" ht="6" customHeight="1" thickTop="1">
      <c r="A64" s="92"/>
      <c r="B64" s="93"/>
      <c r="C64" s="93"/>
      <c r="D64" s="93"/>
      <c r="E64" s="93"/>
      <c r="F64" s="93"/>
      <c r="G64" s="93"/>
      <c r="H64" s="93"/>
    </row>
    <row r="65" spans="1:8" ht="13.15" customHeight="1" thickBot="1">
      <c r="A65" s="31"/>
      <c r="B65" s="32" t="s">
        <v>54</v>
      </c>
      <c r="C65" s="31"/>
      <c r="D65" s="41"/>
      <c r="E65" s="31"/>
      <c r="F65" s="38"/>
      <c r="G65" s="31"/>
      <c r="H65" s="36" t="s">
        <v>16</v>
      </c>
    </row>
    <row r="66" spans="1:8" ht="13.15" customHeight="1" thickTop="1" thickBot="1">
      <c r="A66" s="31"/>
      <c r="B66" s="102" t="s">
        <v>55</v>
      </c>
      <c r="C66" s="102"/>
      <c r="D66" s="103"/>
      <c r="E66" s="104"/>
      <c r="F66" s="104"/>
      <c r="G66" s="31" t="s">
        <v>19</v>
      </c>
      <c r="H66" s="39"/>
    </row>
    <row r="67" spans="1:8" ht="13.15" customHeight="1" thickTop="1" thickBot="1">
      <c r="A67" s="31"/>
      <c r="B67" s="102" t="s">
        <v>56</v>
      </c>
      <c r="C67" s="102"/>
      <c r="D67" s="103"/>
      <c r="E67" s="104"/>
      <c r="F67" s="104"/>
      <c r="G67" s="31" t="s">
        <v>19</v>
      </c>
      <c r="H67" s="39"/>
    </row>
    <row r="68" spans="1:8" ht="13.15" customHeight="1" thickTop="1" thickBot="1">
      <c r="A68" s="31"/>
      <c r="B68" s="102" t="s">
        <v>57</v>
      </c>
      <c r="C68" s="102"/>
      <c r="D68" s="105"/>
      <c r="E68" s="106"/>
      <c r="F68" s="106"/>
      <c r="G68" s="31" t="s">
        <v>19</v>
      </c>
      <c r="H68" s="39"/>
    </row>
    <row r="69" spans="1:8" ht="13.15" customHeight="1" thickTop="1" thickBot="1">
      <c r="A69" s="31"/>
      <c r="B69" s="102" t="s">
        <v>58</v>
      </c>
      <c r="C69" s="102"/>
      <c r="D69" s="105"/>
      <c r="E69" s="106"/>
      <c r="F69" s="106"/>
      <c r="G69" s="31" t="s">
        <v>19</v>
      </c>
      <c r="H69" s="39"/>
    </row>
    <row r="70" spans="1:8" ht="13.15" customHeight="1" thickTop="1" thickBot="1">
      <c r="A70" s="31"/>
      <c r="B70" s="102" t="s">
        <v>59</v>
      </c>
      <c r="C70" s="102"/>
      <c r="D70" s="105"/>
      <c r="E70" s="106"/>
      <c r="F70" s="106"/>
      <c r="G70" s="31" t="s">
        <v>19</v>
      </c>
      <c r="H70" s="39"/>
    </row>
    <row r="71" spans="1:8" ht="13.15" customHeight="1" thickTop="1">
      <c r="A71" s="92"/>
      <c r="B71" s="92"/>
      <c r="C71" s="92"/>
      <c r="D71" s="92"/>
      <c r="E71" s="92"/>
      <c r="F71" s="92"/>
      <c r="G71" s="92"/>
      <c r="H71" s="92"/>
    </row>
    <row r="72" spans="1:8" ht="13.15" customHeight="1" thickBot="1">
      <c r="A72" s="31"/>
      <c r="B72" s="32" t="s">
        <v>60</v>
      </c>
      <c r="C72" s="57"/>
      <c r="D72" s="58"/>
      <c r="E72" s="31"/>
      <c r="F72" s="59"/>
      <c r="G72" s="58" t="s">
        <v>19</v>
      </c>
      <c r="H72" s="60">
        <f>SUM(H26+H27+H28+H29+H30+H35+H36+H37+H40+H41+H42+H43+H44+H47+H51+H52+H55+H59+H60+H61+H62+H63+H66+H67+H68+H69+H70)</f>
        <v>0</v>
      </c>
    </row>
    <row r="73" spans="1:8" ht="13.15" customHeight="1" thickTop="1">
      <c r="A73" s="100"/>
      <c r="B73" s="100"/>
      <c r="C73" s="100"/>
      <c r="D73" s="100"/>
      <c r="E73" s="100"/>
      <c r="F73" s="100"/>
      <c r="G73" s="100"/>
      <c r="H73" s="100"/>
    </row>
    <row r="74" spans="1:8" s="63" customFormat="1" ht="13.15" customHeight="1">
      <c r="A74" s="61" t="s">
        <v>61</v>
      </c>
      <c r="B74" s="62"/>
      <c r="C74" s="99"/>
      <c r="D74" s="100"/>
      <c r="E74" s="100"/>
      <c r="F74" s="100"/>
      <c r="G74" s="100"/>
      <c r="H74" s="100"/>
    </row>
    <row r="75" spans="1:8" s="63" customFormat="1" ht="13.15" customHeight="1">
      <c r="A75" s="100"/>
      <c r="B75" s="93"/>
      <c r="C75" s="93"/>
      <c r="D75" s="93"/>
      <c r="E75" s="93"/>
      <c r="F75" s="93"/>
      <c r="G75" s="93"/>
      <c r="H75" s="93"/>
    </row>
    <row r="76" spans="1:8" s="63" customFormat="1" ht="13.15" customHeight="1">
      <c r="A76" s="35"/>
      <c r="B76" s="9" t="s">
        <v>62</v>
      </c>
      <c r="C76" s="35"/>
      <c r="D76" s="35"/>
      <c r="E76" s="35"/>
      <c r="F76" s="35"/>
      <c r="G76" s="31"/>
      <c r="H76" s="35"/>
    </row>
    <row r="77" spans="1:8" ht="6" customHeight="1">
      <c r="A77" s="101"/>
      <c r="B77" s="97"/>
      <c r="C77" s="97"/>
      <c r="D77" s="97"/>
      <c r="E77" s="97"/>
      <c r="F77" s="97"/>
      <c r="G77" s="97"/>
      <c r="H77" s="97"/>
    </row>
    <row r="78" spans="1:8" s="7" customFormat="1" ht="13.15" customHeight="1" thickBot="1">
      <c r="A78" s="31"/>
      <c r="B78" s="31" t="s">
        <v>63</v>
      </c>
      <c r="C78" s="64"/>
      <c r="D78" s="64"/>
      <c r="E78" s="65"/>
      <c r="F78" s="36" t="s">
        <v>30</v>
      </c>
      <c r="G78" s="43"/>
      <c r="H78" s="36" t="s">
        <v>16</v>
      </c>
    </row>
    <row r="79" spans="1:8" s="66" customFormat="1" ht="13.15" customHeight="1" thickTop="1" thickBot="1">
      <c r="A79" s="44"/>
      <c r="B79" s="46"/>
      <c r="C79" s="47"/>
      <c r="D79" s="48"/>
      <c r="E79" s="31" t="s">
        <v>19</v>
      </c>
      <c r="F79" s="39"/>
      <c r="G79" s="31" t="s">
        <v>19</v>
      </c>
      <c r="H79" s="39">
        <f>SUM(F79/12)</f>
        <v>0</v>
      </c>
    </row>
    <row r="80" spans="1:8" ht="13.15" customHeight="1" thickTop="1">
      <c r="A80" s="44"/>
      <c r="B80" s="47"/>
      <c r="C80" s="47"/>
      <c r="D80" s="49"/>
      <c r="E80" s="59"/>
      <c r="F80" s="44"/>
      <c r="G80" s="31"/>
      <c r="H80" s="31"/>
    </row>
    <row r="81" spans="1:8" ht="13.15" customHeight="1" thickBot="1">
      <c r="A81" s="44"/>
      <c r="B81" s="92" t="s">
        <v>64</v>
      </c>
      <c r="C81" s="102"/>
      <c r="D81" s="67"/>
      <c r="E81" s="31" t="s">
        <v>19</v>
      </c>
      <c r="F81" s="39"/>
      <c r="G81" s="31" t="s">
        <v>19</v>
      </c>
      <c r="H81" s="39">
        <f t="shared" ref="H81:H87" si="0">SUM(F81/12)</f>
        <v>0</v>
      </c>
    </row>
    <row r="82" spans="1:8" ht="13.15" customHeight="1" thickTop="1" thickBot="1">
      <c r="A82" s="44"/>
      <c r="B82" s="30" t="s">
        <v>65</v>
      </c>
      <c r="C82" s="33"/>
      <c r="D82" s="67"/>
      <c r="E82" s="31" t="s">
        <v>19</v>
      </c>
      <c r="F82" s="39"/>
      <c r="G82" s="31" t="s">
        <v>19</v>
      </c>
      <c r="H82" s="39">
        <f t="shared" si="0"/>
        <v>0</v>
      </c>
    </row>
    <row r="83" spans="1:8" ht="13.15" customHeight="1" thickTop="1" thickBot="1">
      <c r="A83" s="31"/>
      <c r="B83" s="92" t="s">
        <v>66</v>
      </c>
      <c r="C83" s="92"/>
      <c r="D83" s="41"/>
      <c r="E83" s="31" t="s">
        <v>19</v>
      </c>
      <c r="F83" s="39"/>
      <c r="G83" s="31" t="s">
        <v>19</v>
      </c>
      <c r="H83" s="39">
        <f t="shared" si="0"/>
        <v>0</v>
      </c>
    </row>
    <row r="84" spans="1:8" ht="13.15" customHeight="1" thickTop="1" thickBot="1">
      <c r="A84" s="31"/>
      <c r="B84" s="30" t="s">
        <v>67</v>
      </c>
      <c r="C84" s="30"/>
      <c r="D84" s="41"/>
      <c r="E84" s="44"/>
      <c r="F84" s="68"/>
      <c r="G84" s="31" t="s">
        <v>19</v>
      </c>
      <c r="H84" s="39"/>
    </row>
    <row r="85" spans="1:8" ht="13.15" customHeight="1" thickTop="1" thickBot="1">
      <c r="A85" s="31"/>
      <c r="B85" s="92" t="s">
        <v>68</v>
      </c>
      <c r="C85" s="92"/>
      <c r="D85" s="41"/>
      <c r="E85" s="31"/>
      <c r="F85" s="38"/>
      <c r="G85" s="31" t="s">
        <v>19</v>
      </c>
      <c r="H85" s="39"/>
    </row>
    <row r="86" spans="1:8" ht="13.15" customHeight="1" thickTop="1" thickBot="1">
      <c r="A86" s="31"/>
      <c r="B86" s="92" t="s">
        <v>69</v>
      </c>
      <c r="C86" s="92"/>
      <c r="D86" s="41"/>
      <c r="E86" s="31"/>
      <c r="F86" s="38"/>
      <c r="G86" s="31" t="s">
        <v>19</v>
      </c>
      <c r="H86" s="39"/>
    </row>
    <row r="87" spans="1:8" ht="13.15" customHeight="1" thickTop="1" thickBot="1">
      <c r="A87" s="31"/>
      <c r="B87" s="102" t="s">
        <v>70</v>
      </c>
      <c r="C87" s="102"/>
      <c r="D87" s="41"/>
      <c r="E87" s="31" t="s">
        <v>19</v>
      </c>
      <c r="F87" s="39"/>
      <c r="G87" s="31" t="s">
        <v>19</v>
      </c>
      <c r="H87" s="39">
        <f t="shared" si="0"/>
        <v>0</v>
      </c>
    </row>
    <row r="88" spans="1:8" ht="13.15" customHeight="1" thickTop="1">
      <c r="A88" s="92"/>
      <c r="B88" s="93"/>
      <c r="C88" s="93"/>
      <c r="D88" s="93"/>
      <c r="E88" s="93"/>
      <c r="F88" s="93"/>
      <c r="G88" s="93"/>
      <c r="H88" s="93"/>
    </row>
    <row r="89" spans="1:8" ht="13.15" customHeight="1" thickBot="1">
      <c r="A89" s="31"/>
      <c r="B89" s="32" t="s">
        <v>71</v>
      </c>
      <c r="C89" s="31"/>
      <c r="D89" s="41"/>
      <c r="E89" s="31"/>
      <c r="F89" s="69"/>
      <c r="G89" s="58" t="s">
        <v>19</v>
      </c>
      <c r="H89" s="70">
        <f>SUM(H79+H81+H82+H83+H84+H85+H86+H87)</f>
        <v>0</v>
      </c>
    </row>
    <row r="90" spans="1:8" ht="13.15" customHeight="1" thickTop="1">
      <c r="A90" s="92"/>
      <c r="B90" s="93"/>
      <c r="C90" s="93"/>
      <c r="D90" s="93"/>
      <c r="E90" s="93"/>
      <c r="F90" s="93"/>
      <c r="G90" s="93"/>
      <c r="H90" s="93"/>
    </row>
    <row r="91" spans="1:8" ht="13.15" customHeight="1">
      <c r="A91" s="92"/>
      <c r="B91" s="93"/>
      <c r="C91" s="93"/>
      <c r="D91" s="93"/>
      <c r="E91" s="93"/>
      <c r="F91" s="93"/>
      <c r="G91" s="93"/>
      <c r="H91" s="93"/>
    </row>
    <row r="92" spans="1:8" ht="13.15" customHeight="1">
      <c r="A92" s="31"/>
      <c r="B92" s="58" t="s">
        <v>72</v>
      </c>
      <c r="C92" s="31"/>
      <c r="D92" s="71"/>
      <c r="E92" s="44"/>
      <c r="F92" s="38"/>
      <c r="G92" s="44"/>
      <c r="H92" s="38"/>
    </row>
    <row r="93" spans="1:8" ht="6" customHeight="1">
      <c r="A93" s="92"/>
      <c r="B93" s="93"/>
      <c r="C93" s="93"/>
      <c r="D93" s="93"/>
      <c r="E93" s="93"/>
      <c r="F93" s="93"/>
      <c r="G93" s="93"/>
      <c r="H93" s="93"/>
    </row>
    <row r="94" spans="1:8" ht="6" customHeight="1" thickBot="1">
      <c r="A94" s="90"/>
      <c r="B94" s="91"/>
      <c r="C94" s="91"/>
      <c r="D94" s="91"/>
      <c r="E94" s="91"/>
      <c r="F94" s="91"/>
      <c r="G94" s="91"/>
      <c r="H94" s="91"/>
    </row>
    <row r="95" spans="1:8" ht="13.15" customHeight="1" thickTop="1" thickBot="1">
      <c r="A95" s="31"/>
      <c r="B95" s="32" t="s">
        <v>73</v>
      </c>
      <c r="C95" s="33"/>
      <c r="D95" s="41"/>
      <c r="E95" s="31" t="s">
        <v>19</v>
      </c>
      <c r="F95" s="72"/>
      <c r="G95" s="31"/>
      <c r="H95" s="73"/>
    </row>
    <row r="96" spans="1:8" ht="13.15" customHeight="1" thickTop="1" thickBot="1">
      <c r="A96" s="31"/>
      <c r="B96" s="32" t="s">
        <v>74</v>
      </c>
      <c r="C96" s="33"/>
      <c r="D96" s="41"/>
      <c r="E96" s="31" t="s">
        <v>19</v>
      </c>
      <c r="F96" s="72"/>
      <c r="G96" s="31" t="s">
        <v>19</v>
      </c>
      <c r="H96" s="39">
        <f>F96/12</f>
        <v>0</v>
      </c>
    </row>
    <row r="97" spans="1:8" ht="13.15" customHeight="1" thickTop="1">
      <c r="A97" s="92"/>
      <c r="B97" s="93"/>
      <c r="C97" s="93"/>
      <c r="D97" s="93"/>
      <c r="E97" s="93"/>
      <c r="F97" s="93"/>
      <c r="G97" s="93"/>
      <c r="H97" s="93"/>
    </row>
    <row r="98" spans="1:8" ht="13.15" customHeight="1" thickBot="1">
      <c r="A98" s="58"/>
      <c r="B98" s="32" t="s">
        <v>75</v>
      </c>
      <c r="C98" s="58"/>
      <c r="D98" s="63"/>
      <c r="E98" s="58"/>
      <c r="F98" s="69"/>
      <c r="G98" s="58" t="s">
        <v>19</v>
      </c>
      <c r="H98" s="60">
        <f>SUM(H89+H96)</f>
        <v>0</v>
      </c>
    </row>
    <row r="99" spans="1:8" s="63" customFormat="1" ht="13.15" customHeight="1" thickTop="1">
      <c r="A99" s="92"/>
      <c r="B99" s="93"/>
      <c r="C99" s="93"/>
      <c r="D99" s="93"/>
      <c r="E99" s="93"/>
      <c r="F99" s="93"/>
      <c r="G99" s="93"/>
      <c r="H99" s="93"/>
    </row>
    <row r="100" spans="1:8" ht="13.15" customHeight="1" thickBot="1">
      <c r="A100" s="94" t="str">
        <f>IF(H100&lt;0,"Fehlbetrag","Überschuss")</f>
        <v>Überschuss</v>
      </c>
      <c r="B100" s="95"/>
      <c r="C100" s="96"/>
      <c r="D100" s="97"/>
      <c r="E100" s="97"/>
      <c r="F100" s="97"/>
      <c r="G100" s="58" t="s">
        <v>19</v>
      </c>
      <c r="H100" s="60">
        <f>SUM(H98-H72)</f>
        <v>0</v>
      </c>
    </row>
    <row r="101" spans="1:8" ht="18" customHeight="1" thickTop="1">
      <c r="A101" s="98"/>
      <c r="B101" s="93"/>
      <c r="C101" s="93"/>
      <c r="D101" s="93"/>
      <c r="E101" s="93"/>
      <c r="F101" s="93"/>
      <c r="G101" s="93"/>
      <c r="H101" s="93"/>
    </row>
    <row r="102" spans="1:8" ht="13.15" customHeight="1">
      <c r="A102" s="74"/>
      <c r="B102" s="75" t="s">
        <v>76</v>
      </c>
      <c r="C102" s="76"/>
      <c r="D102" s="77" t="s">
        <v>77</v>
      </c>
      <c r="E102" s="78"/>
      <c r="F102" s="41"/>
      <c r="G102" s="58"/>
      <c r="H102" s="41"/>
    </row>
    <row r="103" spans="1:8" ht="13.15" customHeight="1">
      <c r="A103" s="79"/>
      <c r="B103" s="76"/>
      <c r="C103" s="78"/>
      <c r="D103" s="80"/>
      <c r="E103" s="78"/>
      <c r="F103" s="81"/>
      <c r="G103" s="58"/>
      <c r="H103" s="56"/>
    </row>
    <row r="104" spans="1:8" ht="13.15" customHeight="1">
      <c r="A104" s="31"/>
      <c r="B104" s="75"/>
      <c r="C104" s="76"/>
      <c r="D104" s="82"/>
      <c r="E104" s="78"/>
      <c r="F104" s="81"/>
      <c r="G104" s="58"/>
      <c r="H104" s="83"/>
    </row>
    <row r="105" spans="1:8" ht="13.15" customHeight="1">
      <c r="A105" s="76"/>
      <c r="B105" s="84"/>
      <c r="C105" s="78"/>
      <c r="D105" s="85"/>
      <c r="E105" s="85"/>
      <c r="F105" s="85"/>
      <c r="G105" s="85"/>
      <c r="H105" s="85"/>
    </row>
    <row r="106" spans="1:8" ht="13.15" customHeight="1">
      <c r="A106" s="76"/>
      <c r="B106" s="76"/>
      <c r="C106" s="78"/>
      <c r="D106" s="86"/>
      <c r="E106" s="86"/>
      <c r="F106" s="86"/>
      <c r="G106" s="86"/>
      <c r="H106" s="86"/>
    </row>
    <row r="107" spans="1:8" ht="13.15" customHeight="1">
      <c r="A107" s="76"/>
      <c r="B107" s="76"/>
      <c r="C107" s="78"/>
      <c r="D107" s="86"/>
      <c r="E107" s="86"/>
      <c r="F107" s="86"/>
      <c r="G107" s="86"/>
      <c r="H107" s="86"/>
    </row>
    <row r="108" spans="1:8" ht="13.15" customHeight="1">
      <c r="A108" s="76"/>
      <c r="B108" s="76"/>
      <c r="C108" s="78"/>
      <c r="D108" s="85"/>
      <c r="E108" s="85"/>
      <c r="F108" s="85"/>
      <c r="G108" s="85"/>
      <c r="H108" s="85"/>
    </row>
    <row r="109" spans="1:8" ht="13.15" customHeight="1">
      <c r="A109" s="76"/>
      <c r="B109" s="76"/>
      <c r="C109" s="78"/>
      <c r="D109" s="86"/>
      <c r="E109" s="86"/>
      <c r="F109" s="86"/>
      <c r="G109" s="86"/>
      <c r="H109" s="86"/>
    </row>
    <row r="110" spans="1:8" ht="13.15" customHeight="1">
      <c r="A110" s="76"/>
      <c r="B110" s="76"/>
      <c r="C110" s="78"/>
      <c r="D110" s="86"/>
      <c r="E110" s="86"/>
      <c r="F110" s="86"/>
      <c r="G110" s="86"/>
      <c r="H110" s="86"/>
    </row>
    <row r="111" spans="1:8" ht="13.15" customHeight="1">
      <c r="A111" s="88" t="s">
        <v>78</v>
      </c>
      <c r="B111" s="89"/>
      <c r="C111" s="89"/>
      <c r="D111" s="89"/>
      <c r="E111" s="89"/>
      <c r="F111" s="89"/>
      <c r="G111" s="89"/>
      <c r="H111" s="89"/>
    </row>
    <row r="112" spans="1:8" ht="27" customHeight="1">
      <c r="A112" s="89"/>
      <c r="B112" s="89"/>
      <c r="C112" s="89"/>
      <c r="D112" s="89"/>
      <c r="E112" s="89"/>
      <c r="F112" s="89"/>
      <c r="G112" s="89"/>
      <c r="H112" s="89"/>
    </row>
    <row r="113" ht="13.15" customHeight="1"/>
  </sheetData>
  <mergeCells count="79">
    <mergeCell ref="C11:E11"/>
    <mergeCell ref="A2:H2"/>
    <mergeCell ref="A3:E3"/>
    <mergeCell ref="A4:H4"/>
    <mergeCell ref="C5:E5"/>
    <mergeCell ref="F5:G5"/>
    <mergeCell ref="C6:H6"/>
    <mergeCell ref="C7:H7"/>
    <mergeCell ref="B8:E8"/>
    <mergeCell ref="F8:H8"/>
    <mergeCell ref="A9:H9"/>
    <mergeCell ref="A10:H10"/>
    <mergeCell ref="B27:C27"/>
    <mergeCell ref="A12:H12"/>
    <mergeCell ref="A13:H13"/>
    <mergeCell ref="C14:E14"/>
    <mergeCell ref="A19:H19"/>
    <mergeCell ref="A21:H21"/>
    <mergeCell ref="A23:B23"/>
    <mergeCell ref="C23:H23"/>
    <mergeCell ref="A24:H24"/>
    <mergeCell ref="B25:C25"/>
    <mergeCell ref="B26:C26"/>
    <mergeCell ref="B41:C41"/>
    <mergeCell ref="B28:C28"/>
    <mergeCell ref="B29:C29"/>
    <mergeCell ref="B30:C30"/>
    <mergeCell ref="A31:H31"/>
    <mergeCell ref="A33:H33"/>
    <mergeCell ref="B34:C34"/>
    <mergeCell ref="B36:C36"/>
    <mergeCell ref="B37:C37"/>
    <mergeCell ref="A38:H38"/>
    <mergeCell ref="B39:C39"/>
    <mergeCell ref="B40:D40"/>
    <mergeCell ref="B63:C63"/>
    <mergeCell ref="B42:C42"/>
    <mergeCell ref="B43:C43"/>
    <mergeCell ref="B44:C44"/>
    <mergeCell ref="A45:H45"/>
    <mergeCell ref="A49:H49"/>
    <mergeCell ref="A56:H56"/>
    <mergeCell ref="A57:H57"/>
    <mergeCell ref="B59:C59"/>
    <mergeCell ref="B60:C60"/>
    <mergeCell ref="D61:F61"/>
    <mergeCell ref="B62:C62"/>
    <mergeCell ref="A73:H73"/>
    <mergeCell ref="A64:H64"/>
    <mergeCell ref="B66:C66"/>
    <mergeCell ref="D66:F66"/>
    <mergeCell ref="B67:C67"/>
    <mergeCell ref="D67:F67"/>
    <mergeCell ref="B68:C68"/>
    <mergeCell ref="D68:F68"/>
    <mergeCell ref="B69:C69"/>
    <mergeCell ref="D69:F69"/>
    <mergeCell ref="B70:C70"/>
    <mergeCell ref="D70:F70"/>
    <mergeCell ref="A71:H71"/>
    <mergeCell ref="A93:H93"/>
    <mergeCell ref="C74:H74"/>
    <mergeCell ref="A75:H75"/>
    <mergeCell ref="A77:H77"/>
    <mergeCell ref="B81:C81"/>
    <mergeCell ref="B83:C83"/>
    <mergeCell ref="B85:C85"/>
    <mergeCell ref="B86:C86"/>
    <mergeCell ref="B87:C87"/>
    <mergeCell ref="A88:H88"/>
    <mergeCell ref="A90:H90"/>
    <mergeCell ref="A91:H91"/>
    <mergeCell ref="A111:H112"/>
    <mergeCell ref="A94:H94"/>
    <mergeCell ref="A97:H97"/>
    <mergeCell ref="A99:H99"/>
    <mergeCell ref="A100:B100"/>
    <mergeCell ref="C100:F100"/>
    <mergeCell ref="A101:H101"/>
  </mergeCells>
  <pageMargins left="0.6692913385826772" right="0.70866141732283472" top="0.39370078740157483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77</xdr:row>
                    <xdr:rowOff>152400</xdr:rowOff>
                  </from>
                  <to>
                    <xdr:col>1</xdr:col>
                    <xdr:colOff>504825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78</xdr:row>
                    <xdr:rowOff>152400</xdr:rowOff>
                  </from>
                  <to>
                    <xdr:col>1</xdr:col>
                    <xdr:colOff>504825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581025</xdr:colOff>
                    <xdr:row>77</xdr:row>
                    <xdr:rowOff>152400</xdr:rowOff>
                  </from>
                  <to>
                    <xdr:col>2</xdr:col>
                    <xdr:colOff>314325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581025</xdr:colOff>
                    <xdr:row>78</xdr:row>
                    <xdr:rowOff>152400</xdr:rowOff>
                  </from>
                  <to>
                    <xdr:col>2</xdr:col>
                    <xdr:colOff>314325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1238250</xdr:colOff>
                    <xdr:row>77</xdr:row>
                    <xdr:rowOff>152400</xdr:rowOff>
                  </from>
                  <to>
                    <xdr:col>2</xdr:col>
                    <xdr:colOff>314325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1238250</xdr:colOff>
                    <xdr:row>78</xdr:row>
                    <xdr:rowOff>152400</xdr:rowOff>
                  </from>
                  <to>
                    <xdr:col>2</xdr:col>
                    <xdr:colOff>314325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304800</xdr:colOff>
                    <xdr:row>77</xdr:row>
                    <xdr:rowOff>152400</xdr:rowOff>
                  </from>
                  <to>
                    <xdr:col>3</xdr:col>
                    <xdr:colOff>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304800</xdr:colOff>
                    <xdr:row>78</xdr:row>
                    <xdr:rowOff>152400</xdr:rowOff>
                  </from>
                  <to>
                    <xdr:col>3</xdr:col>
                    <xdr:colOff>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904875</xdr:colOff>
                    <xdr:row>77</xdr:row>
                    <xdr:rowOff>152400</xdr:rowOff>
                  </from>
                  <to>
                    <xdr:col>3</xdr:col>
                    <xdr:colOff>66675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323850</xdr:colOff>
                    <xdr:row>32</xdr:row>
                    <xdr:rowOff>57150</xdr:rowOff>
                  </from>
                  <to>
                    <xdr:col>3</xdr:col>
                    <xdr:colOff>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923925</xdr:colOff>
                    <xdr:row>32</xdr:row>
                    <xdr:rowOff>57150</xdr:rowOff>
                  </from>
                  <to>
                    <xdr:col>3</xdr:col>
                    <xdr:colOff>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152400</xdr:rowOff>
                  </from>
                  <to>
                    <xdr:col>1</xdr:col>
                    <xdr:colOff>504825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152400</xdr:rowOff>
                  </from>
                  <to>
                    <xdr:col>1</xdr:col>
                    <xdr:colOff>504825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581025</xdr:colOff>
                    <xdr:row>45</xdr:row>
                    <xdr:rowOff>152400</xdr:rowOff>
                  </from>
                  <to>
                    <xdr:col>2</xdr:col>
                    <xdr:colOff>314325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581025</xdr:colOff>
                    <xdr:row>46</xdr:row>
                    <xdr:rowOff>152400</xdr:rowOff>
                  </from>
                  <to>
                    <xdr:col>2</xdr:col>
                    <xdr:colOff>314325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1238250</xdr:colOff>
                    <xdr:row>45</xdr:row>
                    <xdr:rowOff>152400</xdr:rowOff>
                  </from>
                  <to>
                    <xdr:col>2</xdr:col>
                    <xdr:colOff>314325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1238250</xdr:colOff>
                    <xdr:row>46</xdr:row>
                    <xdr:rowOff>152400</xdr:rowOff>
                  </from>
                  <to>
                    <xdr:col>2</xdr:col>
                    <xdr:colOff>1038225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304800</xdr:colOff>
                    <xdr:row>45</xdr:row>
                    <xdr:rowOff>152400</xdr:rowOff>
                  </from>
                  <to>
                    <xdr:col>3</xdr:col>
                    <xdr:colOff>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904875</xdr:colOff>
                    <xdr:row>45</xdr:row>
                    <xdr:rowOff>152400</xdr:rowOff>
                  </from>
                  <to>
                    <xdr:col>3</xdr:col>
                    <xdr:colOff>66675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3" name="Check Box 64">
              <controlPr defaultSize="0" autoFill="0" autoLine="0" autoPict="0">
                <anchor moveWithCells="1">
                  <from>
                    <xdr:col>0</xdr:col>
                    <xdr:colOff>142875</xdr:colOff>
                    <xdr:row>18</xdr:row>
                    <xdr:rowOff>133350</xdr:rowOff>
                  </from>
                  <to>
                    <xdr:col>3</xdr:col>
                    <xdr:colOff>133350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4" name="Check Box 67">
              <controlPr defaultSize="0" autoFill="0" autoLine="0" autoPict="0">
                <anchor moveWithCells="1">
                  <from>
                    <xdr:col>2</xdr:col>
                    <xdr:colOff>295275</xdr:colOff>
                    <xdr:row>17</xdr:row>
                    <xdr:rowOff>133350</xdr:rowOff>
                  </from>
                  <to>
                    <xdr:col>4</xdr:col>
                    <xdr:colOff>38100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0</xdr:col>
                    <xdr:colOff>142875</xdr:colOff>
                    <xdr:row>17</xdr:row>
                    <xdr:rowOff>133350</xdr:rowOff>
                  </from>
                  <to>
                    <xdr:col>2</xdr:col>
                    <xdr:colOff>352425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Grah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Köpfli</dc:creator>
  <cp:lastModifiedBy>Markus Köpfli</cp:lastModifiedBy>
  <cp:lastPrinted>2020-02-11T14:06:17Z</cp:lastPrinted>
  <dcterms:created xsi:type="dcterms:W3CDTF">2006-01-31T09:54:42Z</dcterms:created>
  <dcterms:modified xsi:type="dcterms:W3CDTF">2020-03-05T14:48:27Z</dcterms:modified>
</cp:coreProperties>
</file>