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H88" i="1" s="1"/>
  <c r="I87" i="1"/>
  <c r="I88" i="1" s="1"/>
  <c r="J87" i="1"/>
  <c r="K87" i="1"/>
  <c r="K88" i="1" l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<sst xmlns="http://schemas.openxmlformats.org/spreadsheetml/2006/main" count="823" uniqueCount="194">
  <si>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</si>
  <si>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</si>
  <si>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</si>
  <si>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</si>
  <si>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</si>
  <si>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</si>
  <si>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</si>
  <si>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</si>
  <si>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</si>
  <si>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</si>
  <si>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</si>
  <si>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</si>
  <si>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</si>
  <si>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</si>
  <si>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</si>
  <si>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</si>
  <si>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</si>
  <si>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</si>
  <si>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</si>
  <si>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</si>
  <si>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</si>
  <si>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</si>
  <si>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</si>
  <si>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</si>
  <si>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</si>
  <si>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</si>
  <si>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</si>
  <si>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</si>
  <si>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</si>
  <si>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</si>
  <si>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</si>
  <si>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</si>
  <si>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</si>
  <si>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</si>
  <si>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</si>
  <si>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</si>
  <si>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</si>
  <si>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</si>
  <si>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</si>
  <si>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</si>
  <si>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</si>
  <si>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</si>
  <si>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</si>
  <si>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</si>
  <si>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</si>
  <si>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</si>
  <si>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</si>
  <si>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</si>
  <si>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</si>
  <si>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</si>
  <si>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</si>
  <si>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</si>
  <si>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</si>
  <si>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</si>
  <si>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</si>
  <si>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</si>
  <si>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</si>
  <si>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</si>
  <si>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</si>
  <si>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</si>
  <si>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</si>
  <si>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</si>
  <si>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</si>
  <si>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</si>
  <si>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</si>
  <si>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</si>
  <si>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</si>
  <si>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</si>
  <si>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</si>
  <si>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</si>
  <si>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</si>
  <si>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</si>
  <si>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</si>
  <si>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</si>
  <si>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</si>
  <si>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</si>
  <si>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</si>
  <si>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</si>
  <si>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</si>
  <si>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</si>
  <si>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</si>
  <si>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</si>
  <si>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</si>
  <si>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</si>
  <si>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</si>
  <si>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</si>
  <si>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</si>
  <si>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</si>
  <si>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</si>
  <si>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</si>
  <si>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</si>
  <si>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</si>
  <si>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</si>
  <si>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</si>
  <si>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</si>
  <si>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</si>
  <si>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</si>
  <si>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</si>
  <si>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</si>
  <si>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</si>
  <si>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</si>
  <si>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</si>
  <si>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</si>
  <si>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</si>
  <si>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</si>
  <si>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</si>
  <si>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</si>
  <si>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</si>
  <si>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</si>
  <si>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</si>
  <si>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</si>
  <si>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</si>
  <si>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</si>
  <si>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</si>
  <si>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</si>
  <si>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</si>
  <si>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</si>
  <si>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</si>
  <si>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</si>
  <si>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</si>
  <si>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</si>
  <si>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</si>
  <si>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</si>
  <si>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</si>
  <si>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</si>
  <si>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</si>
  <si>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</si>
  <si>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</si>
  <si>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</si>
  <si>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</si>
  <si>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</si>
  <si>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</si>
  <si>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</si>
  <si>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</si>
  <si>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</si>
  <si>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</si>
  <si>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</si>
  <si>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</si>
  <si>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</si>
  <si>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</si>
  <si>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</si>
  <si>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</si>
  <si>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</si>
  <si>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</si>
  <si>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</si>
  <si>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</si>
  <si>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</si>
  <si>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</si>
  <si>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</si>
  <si>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</si>
  <si>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</si>
  <si>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</si>
  <si>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</si>
  <si>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</si>
  <si>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</si>
  <si>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</si>
  <si>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</si>
  <si>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</si>
  <si>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</si>
  <si>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</si>
  <si>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</si>
  <si>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</si>
  <si>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</si>
  <si>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</si>
  <si>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</si>
  <si>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</si>
  <si>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</si>
  <si>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</si>
  <si>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</si>
  <si>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</si>
  <si>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</si>
  <si>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</si>
  <si>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</si>
  <si>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</si>
  <si>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Schlussabstimmung</t>
  </si>
  <si>
    <t>Zustimmung</t>
  </si>
  <si>
    <t>Ablehnung</t>
  </si>
  <si>
    <t xml:space="preserve">Traktandum 7: Änderung des Steuergesetzes - sechstes </t>
  </si>
  <si>
    <t xml:space="preserve">Antrag der ALG-Fraktion, </t>
  </si>
  <si>
    <t>1,0 Mio. Franken für Klima-</t>
  </si>
  <si>
    <t>anpassungen im Kanton Zug</t>
  </si>
  <si>
    <t>Zustimmung (Antrag ALG)</t>
  </si>
  <si>
    <t>Antrag der ALG-Fraktion,</t>
  </si>
  <si>
    <t>Auslandhilfe zu spenden</t>
  </si>
  <si>
    <t>zu investieren</t>
  </si>
  <si>
    <t>Revisionspaket</t>
  </si>
  <si>
    <t>2,0 Mio. Franken für die</t>
  </si>
  <si>
    <t xml:space="preserve">des Kantons Zug an die Aufbaukosten des OYM College </t>
  </si>
  <si>
    <t>für Kinder aus dem Asyl- und Flüchtlingsbereich</t>
  </si>
  <si>
    <t>Traktandum 9: Verlängerung und Änderung des Kantonsrats-</t>
  </si>
  <si>
    <t>Ablehnung (Antrag Regierung/Stawiko)</t>
  </si>
  <si>
    <t xml:space="preserve">Traktandum 8: Kantonsratsbeschluss betreffend Beitrag </t>
  </si>
  <si>
    <t xml:space="preserve">beschlusses betreffend Integrationsklassen auf der Primarstufe </t>
  </si>
  <si>
    <t>Traktandum 10: Geschäftsbericht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</si>
</sst>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D120" sqref="D120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1" width="12.7109375" style="3" customWidth="1"/>
    <col min="12" max="46" width="12.85546875" style="3" customWidth="1"/>
    <col min="47" max="16384" width="4.28515625" style="3"/>
  </cols>
  <sheetData>
    <row r="1" spans="1:11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</row>
    <row r="2" spans="1:11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12</v>
      </c>
    </row>
    <row r="3" spans="1:11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13</v>
      </c>
      <c r="K3" s="5" t="s">
        <v>13</v>
      </c>
    </row>
    <row r="4" spans="1:11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163</v>
      </c>
      <c r="H5" s="5" t="s">
        <v>163</v>
      </c>
      <c r="I5" s="5" t="s">
        <v>163</v>
      </c>
      <c r="J5" s="5" t="s">
        <v>163</v>
      </c>
      <c r="K5" s="5" t="s">
        <v>163</v>
      </c>
    </row>
    <row r="6" spans="1:11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1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</row>
    <row r="8" spans="1:11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163</v>
      </c>
      <c r="H8" s="5" t="s">
        <v>163</v>
      </c>
      <c r="I8" s="5" t="s">
        <v>163</v>
      </c>
      <c r="J8" s="5" t="s">
        <v>163</v>
      </c>
      <c r="K8" s="5" t="s">
        <v>163</v>
      </c>
    </row>
    <row r="9" spans="1:11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162</v>
      </c>
      <c r="K9" s="5" t="s">
        <v>12</v>
      </c>
    </row>
    <row r="10" spans="1:11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162</v>
      </c>
      <c r="K10" s="5" t="s">
        <v>162</v>
      </c>
    </row>
    <row r="11" spans="1:11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</row>
    <row r="12" spans="1:11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1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</row>
    <row r="14" spans="1:11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163</v>
      </c>
      <c r="H14" s="5" t="s">
        <v>163</v>
      </c>
      <c r="I14" s="5" t="s">
        <v>163</v>
      </c>
      <c r="J14" s="5" t="s">
        <v>163</v>
      </c>
      <c r="K14" s="5" t="s">
        <v>163</v>
      </c>
    </row>
    <row r="15" spans="1:11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13</v>
      </c>
      <c r="H15" s="5" t="s">
        <v>12</v>
      </c>
      <c r="I15" s="5" t="s">
        <v>12</v>
      </c>
      <c r="J15" s="5" t="s">
        <v>13</v>
      </c>
      <c r="K15" s="5" t="s">
        <v>13</v>
      </c>
    </row>
    <row r="16" spans="1:11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</row>
    <row r="17" spans="1:11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</row>
    <row r="18" spans="1:11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13</v>
      </c>
      <c r="H18" s="5" t="s">
        <v>12</v>
      </c>
      <c r="I18" s="5" t="s">
        <v>12</v>
      </c>
      <c r="J18" s="5" t="s">
        <v>13</v>
      </c>
      <c r="K18" s="5" t="s">
        <v>13</v>
      </c>
    </row>
    <row r="19" spans="1:11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13</v>
      </c>
      <c r="H19" s="5" t="s">
        <v>12</v>
      </c>
      <c r="I19" s="5" t="s">
        <v>12</v>
      </c>
      <c r="J19" s="5" t="s">
        <v>13</v>
      </c>
      <c r="K19" s="5" t="s">
        <v>13</v>
      </c>
    </row>
    <row r="20" spans="1:11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13</v>
      </c>
      <c r="H20" s="5" t="s">
        <v>12</v>
      </c>
      <c r="I20" s="5" t="s">
        <v>12</v>
      </c>
      <c r="J20" s="5" t="s">
        <v>13</v>
      </c>
      <c r="K20" s="5" t="s">
        <v>13</v>
      </c>
    </row>
    <row r="21" spans="1:11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12</v>
      </c>
      <c r="I21" s="5" t="s">
        <v>13</v>
      </c>
      <c r="J21" s="5" t="s">
        <v>12</v>
      </c>
      <c r="K21" s="5" t="s">
        <v>12</v>
      </c>
    </row>
    <row r="22" spans="1:11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13</v>
      </c>
      <c r="J22" s="5" t="s">
        <v>12</v>
      </c>
      <c r="K22" s="5" t="s">
        <v>12</v>
      </c>
    </row>
    <row r="23" spans="1:11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13</v>
      </c>
      <c r="H23" s="5" t="s">
        <v>12</v>
      </c>
      <c r="I23" s="5" t="s">
        <v>12</v>
      </c>
      <c r="J23" s="5" t="s">
        <v>13</v>
      </c>
      <c r="K23" s="5" t="s">
        <v>13</v>
      </c>
    </row>
    <row r="24" spans="1:11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13</v>
      </c>
      <c r="H24" s="5" t="s">
        <v>12</v>
      </c>
      <c r="I24" s="5" t="s">
        <v>12</v>
      </c>
      <c r="J24" s="5" t="s">
        <v>13</v>
      </c>
      <c r="K24" s="5" t="s">
        <v>13</v>
      </c>
    </row>
    <row r="25" spans="1:11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13</v>
      </c>
      <c r="H25" s="5" t="s">
        <v>12</v>
      </c>
      <c r="I25" s="5" t="s">
        <v>12</v>
      </c>
      <c r="J25" s="5" t="s">
        <v>13</v>
      </c>
      <c r="K25" s="5" t="s">
        <v>13</v>
      </c>
    </row>
    <row r="26" spans="1:11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12</v>
      </c>
    </row>
    <row r="27" spans="1:11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</row>
    <row r="28" spans="1:11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13</v>
      </c>
      <c r="H28" s="5" t="s">
        <v>12</v>
      </c>
      <c r="I28" s="5" t="s">
        <v>12</v>
      </c>
      <c r="J28" s="5" t="s">
        <v>13</v>
      </c>
      <c r="K28" s="5" t="s">
        <v>13</v>
      </c>
    </row>
    <row r="29" spans="1:11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12</v>
      </c>
    </row>
    <row r="30" spans="1:11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12</v>
      </c>
      <c r="H30" s="5" t="s">
        <v>12</v>
      </c>
      <c r="I30" s="5" t="s">
        <v>12</v>
      </c>
      <c r="J30" s="5" t="s">
        <v>12</v>
      </c>
      <c r="K30" s="5" t="s">
        <v>12</v>
      </c>
    </row>
    <row r="31" spans="1:11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12</v>
      </c>
    </row>
    <row r="32" spans="1:11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  <c r="J32" s="5" t="s">
        <v>162</v>
      </c>
      <c r="K32" s="5" t="s">
        <v>162</v>
      </c>
    </row>
    <row r="33" spans="1:11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</row>
    <row r="34" spans="1:11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</row>
    <row r="35" spans="1:11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163</v>
      </c>
      <c r="H35" s="5" t="s">
        <v>163</v>
      </c>
      <c r="I35" s="5" t="s">
        <v>163</v>
      </c>
      <c r="J35" s="5" t="s">
        <v>163</v>
      </c>
      <c r="K35" s="5" t="s">
        <v>163</v>
      </c>
    </row>
    <row r="36" spans="1:11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13</v>
      </c>
      <c r="H36" s="5" t="s">
        <v>12</v>
      </c>
      <c r="I36" s="5" t="s">
        <v>12</v>
      </c>
      <c r="J36" s="5" t="s">
        <v>13</v>
      </c>
      <c r="K36" s="5" t="s">
        <v>13</v>
      </c>
    </row>
    <row r="37" spans="1:11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12</v>
      </c>
    </row>
    <row r="38" spans="1:11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13</v>
      </c>
      <c r="J38" s="5" t="s">
        <v>12</v>
      </c>
      <c r="K38" s="5" t="s">
        <v>12</v>
      </c>
    </row>
    <row r="39" spans="1:11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12</v>
      </c>
    </row>
    <row r="40" spans="1:11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</row>
    <row r="41" spans="1:11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163</v>
      </c>
      <c r="H41" s="5" t="s">
        <v>163</v>
      </c>
      <c r="I41" s="5" t="s">
        <v>163</v>
      </c>
      <c r="J41" s="5" t="s">
        <v>12</v>
      </c>
      <c r="K41" s="5" t="s">
        <v>12</v>
      </c>
    </row>
    <row r="42" spans="1:11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  <c r="K42" s="5" t="s">
        <v>12</v>
      </c>
    </row>
    <row r="43" spans="1:11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12</v>
      </c>
      <c r="H43" s="5" t="s">
        <v>12</v>
      </c>
      <c r="I43" s="5" t="s">
        <v>12</v>
      </c>
      <c r="J43" s="5" t="s">
        <v>12</v>
      </c>
      <c r="K43" s="5" t="s">
        <v>12</v>
      </c>
    </row>
    <row r="44" spans="1:11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13</v>
      </c>
      <c r="H44" s="5" t="s">
        <v>12</v>
      </c>
      <c r="I44" s="5" t="s">
        <v>12</v>
      </c>
      <c r="J44" s="5" t="s">
        <v>13</v>
      </c>
      <c r="K44" s="5" t="s">
        <v>13</v>
      </c>
    </row>
    <row r="45" spans="1:11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</row>
    <row r="46" spans="1:11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12</v>
      </c>
    </row>
    <row r="47" spans="1:11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12</v>
      </c>
      <c r="K47" s="15" t="s">
        <v>12</v>
      </c>
    </row>
    <row r="48" spans="1:11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  <c r="J48" s="15" t="s">
        <v>12</v>
      </c>
      <c r="K48" s="15" t="s">
        <v>12</v>
      </c>
    </row>
    <row r="49" spans="1:11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12</v>
      </c>
      <c r="H49" s="15" t="s">
        <v>12</v>
      </c>
      <c r="I49" s="15" t="s">
        <v>12</v>
      </c>
      <c r="J49" s="15" t="s">
        <v>12</v>
      </c>
      <c r="K49" s="15" t="s">
        <v>12</v>
      </c>
    </row>
    <row r="50" spans="1:11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</row>
    <row r="51" spans="1:11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12</v>
      </c>
    </row>
    <row r="52" spans="1:11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12</v>
      </c>
      <c r="H52" s="15" t="s">
        <v>12</v>
      </c>
      <c r="I52" s="15" t="s">
        <v>12</v>
      </c>
      <c r="J52" s="15" t="s">
        <v>12</v>
      </c>
      <c r="K52" s="15" t="s">
        <v>12</v>
      </c>
    </row>
    <row r="53" spans="1:11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12</v>
      </c>
    </row>
    <row r="54" spans="1:11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12</v>
      </c>
    </row>
    <row r="55" spans="1:11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12</v>
      </c>
    </row>
    <row r="56" spans="1:11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12</v>
      </c>
    </row>
    <row r="57" spans="1:11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13</v>
      </c>
      <c r="H57" s="15" t="s">
        <v>12</v>
      </c>
      <c r="I57" s="15" t="s">
        <v>12</v>
      </c>
      <c r="J57" s="15" t="s">
        <v>13</v>
      </c>
      <c r="K57" s="15" t="s">
        <v>13</v>
      </c>
    </row>
    <row r="58" spans="1:11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13</v>
      </c>
      <c r="H58" s="15" t="s">
        <v>12</v>
      </c>
      <c r="I58" s="15" t="s">
        <v>12</v>
      </c>
      <c r="J58" s="15" t="s">
        <v>13</v>
      </c>
      <c r="K58" s="15" t="s">
        <v>13</v>
      </c>
    </row>
    <row r="59" spans="1:11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163</v>
      </c>
      <c r="J59" s="15" t="s">
        <v>12</v>
      </c>
      <c r="K59" s="15" t="s">
        <v>12</v>
      </c>
    </row>
    <row r="60" spans="1:11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</row>
    <row r="61" spans="1:11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13</v>
      </c>
      <c r="H61" s="15" t="s">
        <v>163</v>
      </c>
      <c r="I61" s="15" t="s">
        <v>12</v>
      </c>
      <c r="J61" s="15" t="s">
        <v>13</v>
      </c>
      <c r="K61" s="15" t="s">
        <v>13</v>
      </c>
    </row>
    <row r="62" spans="1:11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163</v>
      </c>
      <c r="H62" s="15" t="s">
        <v>12</v>
      </c>
      <c r="I62" s="15" t="s">
        <v>12</v>
      </c>
      <c r="J62" s="15" t="s">
        <v>13</v>
      </c>
      <c r="K62" s="15" t="s">
        <v>12</v>
      </c>
    </row>
    <row r="63" spans="1:11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12</v>
      </c>
      <c r="J63" s="15" t="s">
        <v>13</v>
      </c>
      <c r="K63" s="15" t="s">
        <v>13</v>
      </c>
    </row>
    <row r="64" spans="1:11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12</v>
      </c>
    </row>
    <row r="65" spans="1:11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12</v>
      </c>
    </row>
    <row r="66" spans="1:11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12</v>
      </c>
    </row>
    <row r="67" spans="1:11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13</v>
      </c>
      <c r="H67" s="15" t="s">
        <v>12</v>
      </c>
      <c r="I67" s="15" t="s">
        <v>12</v>
      </c>
      <c r="J67" s="15" t="s">
        <v>13</v>
      </c>
      <c r="K67" s="15" t="s">
        <v>13</v>
      </c>
    </row>
    <row r="68" spans="1:11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12</v>
      </c>
      <c r="H68" s="15" t="s">
        <v>12</v>
      </c>
      <c r="I68" s="15" t="s">
        <v>13</v>
      </c>
      <c r="J68" s="15" t="s">
        <v>12</v>
      </c>
      <c r="K68" s="15" t="s">
        <v>12</v>
      </c>
    </row>
    <row r="69" spans="1:11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13</v>
      </c>
    </row>
    <row r="70" spans="1:11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12</v>
      </c>
      <c r="H70" s="15" t="s">
        <v>12</v>
      </c>
      <c r="I70" s="15" t="s">
        <v>12</v>
      </c>
      <c r="J70" s="15" t="s">
        <v>12</v>
      </c>
      <c r="K70" s="15" t="s">
        <v>12</v>
      </c>
    </row>
    <row r="71" spans="1:11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</row>
    <row r="72" spans="1:11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12</v>
      </c>
    </row>
    <row r="73" spans="1:11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13</v>
      </c>
      <c r="H73" s="15" t="s">
        <v>12</v>
      </c>
      <c r="I73" s="15" t="s">
        <v>12</v>
      </c>
      <c r="J73" s="15" t="s">
        <v>13</v>
      </c>
      <c r="K73" s="15" t="s">
        <v>13</v>
      </c>
    </row>
    <row r="74" spans="1:11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12</v>
      </c>
      <c r="J74" s="15" t="s">
        <v>12</v>
      </c>
      <c r="K74" s="15" t="s">
        <v>12</v>
      </c>
    </row>
    <row r="75" spans="1:11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  <c r="J75" s="15" t="s">
        <v>12</v>
      </c>
      <c r="K75" s="15" t="s">
        <v>12</v>
      </c>
    </row>
    <row r="76" spans="1:11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163</v>
      </c>
      <c r="H76" s="15" t="s">
        <v>163</v>
      </c>
      <c r="I76" s="15" t="s">
        <v>163</v>
      </c>
      <c r="J76" s="15" t="s">
        <v>163</v>
      </c>
      <c r="K76" s="15" t="s">
        <v>163</v>
      </c>
    </row>
    <row r="77" spans="1:11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12</v>
      </c>
      <c r="K77" s="15" t="s">
        <v>12</v>
      </c>
    </row>
    <row r="78" spans="1:11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12</v>
      </c>
      <c r="K78" s="15" t="s">
        <v>12</v>
      </c>
    </row>
    <row r="79" spans="1:11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12</v>
      </c>
      <c r="I79" s="15" t="s">
        <v>12</v>
      </c>
      <c r="J79" s="15" t="s">
        <v>13</v>
      </c>
      <c r="K79" s="15" t="s">
        <v>12</v>
      </c>
    </row>
    <row r="80" spans="1:11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13</v>
      </c>
      <c r="H81" s="5" t="s">
        <v>12</v>
      </c>
      <c r="I81" s="5" t="s">
        <v>12</v>
      </c>
      <c r="J81" s="5" t="s">
        <v>13</v>
      </c>
      <c r="K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32" t="s">
        <v>12</v>
      </c>
      <c r="H82" s="32" t="s">
        <v>12</v>
      </c>
      <c r="I82" s="32" t="s">
        <v>163</v>
      </c>
      <c r="J82" s="32" t="s">
        <v>12</v>
      </c>
      <c r="K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54</v>
      </c>
      <c r="H83" s="29">
        <f>COUNTIF(H2:H82,"1. Mehr")</f>
        <v>72</v>
      </c>
      <c r="I83" s="29">
        <f>COUNTIF(I2:I82,"1. Mehr")</f>
        <v>67</v>
      </c>
      <c r="J83" s="29">
        <f>COUNTIF(J2:J82,"1. Mehr")</f>
        <v>51</v>
      </c>
      <c r="K83" s="29">
        <f>COUNTIF(K2:K82,"1. Mehr")</f>
        <v>53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18</v>
      </c>
      <c r="H84" s="16">
        <f>COUNTIF(H2:H82,"2. Mehr")</f>
        <v>0</v>
      </c>
      <c r="I84" s="16">
        <f>COUNTIF(I2:I82,"2. Mehr")</f>
        <v>4</v>
      </c>
      <c r="J84" s="16">
        <f>COUNTIF(J2:J82,"2. Mehr")</f>
        <v>20</v>
      </c>
      <c r="K84" s="16">
        <f>COUNTIF(K2:K82,"2. Mehr")</f>
        <v>19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  <c r="J86" s="27">
        <f>COUNTIF(J2:J82,"Enth")</f>
        <v>3</v>
      </c>
      <c r="K86" s="27">
        <f>COUNTIF(K2:K82,"Enth")</f>
        <v>2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>COUNTIF(G2:G82,"V/A/N")</f>
        <v>8</v>
      </c>
      <c r="H87" s="30">
        <f>COUNTIF(H2:H82,"V/A/N")</f>
        <v>8</v>
      </c>
      <c r="I87" s="30">
        <f>COUNTIF(I2:I82,"V/A/N")</f>
        <v>9</v>
      </c>
      <c r="J87" s="30">
        <f>COUNTIF(J2:J82,"V/A/N")</f>
        <v>6</v>
      </c>
      <c r="K87" s="30">
        <f>COUNTIF(K2:K82,"V/A/N")</f>
        <v>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>
      <c r="C92" s="3" t="s">
        <v>168</v>
      </c>
      <c r="D92" s="3" t="s">
        <v>177</v>
      </c>
      <c r="J92" s="3" t="s">
        <v>174</v>
      </c>
      <c r="M92" s="3" t="s">
        <v>12</v>
      </c>
      <c r="N92" s="3" t="s">
        <v>175</v>
      </c>
      <c r="Q92" s="34">
        <v>54</v>
      </c>
    </row>
    <row r="93" spans="1:17">
      <c r="D93" s="3" t="s">
        <v>185</v>
      </c>
      <c r="M93" s="3" t="s">
        <v>13</v>
      </c>
      <c r="N93" s="3" t="s">
        <v>176</v>
      </c>
      <c r="Q93" s="34">
        <v>18</v>
      </c>
    </row>
    <row r="94" spans="1:17" ht="15.75">
      <c r="D94" s="13"/>
      <c r="M94" s="3" t="s">
        <v>14</v>
      </c>
      <c r="Q94" s="34">
        <v>0</v>
      </c>
    </row>
    <row r="95" spans="1:17" ht="15.75">
      <c r="D95" s="13"/>
      <c r="M95" s="3" t="s">
        <v>169</v>
      </c>
      <c r="N95" s="3" t="s">
        <v>15</v>
      </c>
      <c r="Q95" s="34">
        <v>0</v>
      </c>
    </row>
    <row r="96" spans="1:17" ht="15.75">
      <c r="D96" s="13"/>
      <c r="M96" s="3" t="s">
        <v>111</v>
      </c>
      <c r="Q96" s="34">
        <v>8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170</v>
      </c>
      <c r="D99" s="3" t="s">
        <v>191</v>
      </c>
      <c r="J99" s="3" t="s">
        <v>174</v>
      </c>
      <c r="M99" s="3" t="s">
        <v>12</v>
      </c>
      <c r="N99" s="3" t="s">
        <v>175</v>
      </c>
      <c r="Q99" s="34">
        <v>72</v>
      </c>
    </row>
    <row r="100" spans="3:17">
      <c r="D100" s="3" t="s">
        <v>187</v>
      </c>
      <c r="M100" s="3" t="s">
        <v>13</v>
      </c>
      <c r="N100" s="3" t="s">
        <v>176</v>
      </c>
      <c r="Q100" s="34">
        <v>0</v>
      </c>
    </row>
    <row r="101" spans="3:17" ht="15.75">
      <c r="D101" s="13"/>
      <c r="M101" s="3" t="s">
        <v>14</v>
      </c>
      <c r="Q101" s="34">
        <v>0</v>
      </c>
    </row>
    <row r="102" spans="3:17" ht="15.75">
      <c r="D102" s="13"/>
      <c r="M102" s="3" t="s">
        <v>169</v>
      </c>
      <c r="N102" s="3" t="s">
        <v>15</v>
      </c>
      <c r="Q102" s="34">
        <v>0</v>
      </c>
    </row>
    <row r="103" spans="3:17" ht="15.75">
      <c r="D103" s="13"/>
      <c r="M103" s="3" t="s">
        <v>111</v>
      </c>
      <c r="Q103" s="34">
        <v>8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171</v>
      </c>
      <c r="D106" s="3" t="s">
        <v>189</v>
      </c>
      <c r="J106" s="3" t="s">
        <v>174</v>
      </c>
      <c r="M106" s="3" t="s">
        <v>12</v>
      </c>
      <c r="N106" s="3" t="s">
        <v>175</v>
      </c>
      <c r="Q106" s="34">
        <v>67</v>
      </c>
    </row>
    <row r="107" spans="3:17">
      <c r="D107" s="3" t="s">
        <v>192</v>
      </c>
      <c r="M107" s="3" t="s">
        <v>13</v>
      </c>
      <c r="N107" s="3" t="s">
        <v>176</v>
      </c>
      <c r="Q107" s="34">
        <v>4</v>
      </c>
    </row>
    <row r="108" spans="3:17">
      <c r="D108" s="3" t="s">
        <v>188</v>
      </c>
      <c r="M108" s="3" t="s">
        <v>14</v>
      </c>
      <c r="Q108" s="34">
        <v>0</v>
      </c>
    </row>
    <row r="109" spans="3:17">
      <c r="M109" s="3" t="s">
        <v>169</v>
      </c>
      <c r="N109" s="3" t="s">
        <v>15</v>
      </c>
      <c r="Q109" s="34">
        <v>0</v>
      </c>
    </row>
    <row r="110" spans="3:17">
      <c r="M110" s="3" t="s">
        <v>111</v>
      </c>
      <c r="Q110" s="34">
        <v>9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172</v>
      </c>
      <c r="D113" s="3" t="s">
        <v>193</v>
      </c>
      <c r="J113" s="3" t="s">
        <v>178</v>
      </c>
      <c r="M113" s="3" t="s">
        <v>12</v>
      </c>
      <c r="N113" s="3" t="s">
        <v>190</v>
      </c>
      <c r="Q113" s="34">
        <v>51</v>
      </c>
    </row>
    <row r="114" spans="3:17">
      <c r="J114" s="3" t="s">
        <v>179</v>
      </c>
      <c r="M114" s="3" t="s">
        <v>13</v>
      </c>
      <c r="N114" s="3" t="s">
        <v>181</v>
      </c>
      <c r="Q114" s="34">
        <v>20</v>
      </c>
    </row>
    <row r="115" spans="3:17">
      <c r="J115" s="3" t="s">
        <v>180</v>
      </c>
      <c r="M115" s="3" t="s">
        <v>14</v>
      </c>
      <c r="Q115" s="34">
        <v>0</v>
      </c>
    </row>
    <row r="116" spans="3:17">
      <c r="J116" s="3" t="s">
        <v>184</v>
      </c>
      <c r="M116" s="3" t="s">
        <v>169</v>
      </c>
      <c r="N116" s="3" t="s">
        <v>15</v>
      </c>
      <c r="Q116" s="34">
        <v>3</v>
      </c>
    </row>
    <row r="117" spans="3:17">
      <c r="M117" s="3" t="s">
        <v>111</v>
      </c>
      <c r="Q117" s="34">
        <v>6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173</v>
      </c>
      <c r="D120" s="3" t="s">
        <v>193</v>
      </c>
      <c r="J120" s="3" t="s">
        <v>182</v>
      </c>
      <c r="M120" s="3" t="s">
        <v>12</v>
      </c>
      <c r="N120" s="3" t="s">
        <v>190</v>
      </c>
      <c r="Q120" s="34">
        <v>53</v>
      </c>
    </row>
    <row r="121" spans="3:17">
      <c r="J121" s="3" t="s">
        <v>186</v>
      </c>
      <c r="M121" s="3" t="s">
        <v>13</v>
      </c>
      <c r="N121" s="3" t="s">
        <v>181</v>
      </c>
      <c r="Q121" s="34">
        <v>19</v>
      </c>
    </row>
    <row r="122" spans="3:17">
      <c r="J122" s="3" t="s">
        <v>183</v>
      </c>
      <c r="M122" s="3" t="s">
        <v>14</v>
      </c>
      <c r="Q122" s="34">
        <v>0</v>
      </c>
    </row>
    <row r="123" spans="3:17">
      <c r="M123" s="3" t="s">
        <v>169</v>
      </c>
      <c r="N123" s="3" t="s">
        <v>15</v>
      </c>
      <c r="Q123" s="34">
        <v>2</v>
      </c>
    </row>
    <row r="124" spans="3:17">
      <c r="M124" s="3" t="s">
        <v>111</v>
      </c>
      <c r="Q124" s="34">
        <v>6</v>
      </c>
    </row>
    <row r="125" spans="3:17" ht="15.75">
      <c r="M125" s="13" t="s">
        <v>11</v>
      </c>
      <c r="Q125" s="33">
        <v>80</v>
      </c>
    </row>
    <row r="126" spans="3:17"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phoneticPr fontId="5" type="noConversion"/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27.06.2019,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2019-06-28T12:05:52Z</cp:lastPrinted>
  <dcterms:created xsi:type="dcterms:W3CDTF">2013-10-23T08:03:36Z</dcterms:created>
  <dcterms:modified xsi:type="dcterms:W3CDTF">2019-06-28T13:16:32Z</dcterms:modified>
</cp:coreProperties>
</file>