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filterPrivacy="1"/>
  <xr:revisionPtr revIDLastSave="0" documentId="13_ncr:1_{F7B51B69-2387-4A8D-8707-F0E26CB9DD0D}" xr6:coauthVersionLast="36" xr6:coauthVersionMax="36" xr10:uidLastSave="{00000000-0000-0000-0000-000000000000}"/>
  <bookViews>
    <workbookView xWindow="270" yWindow="630" windowWidth="28220" windowHeight="15210" xr2:uid="{00000000-000D-0000-FFFF-FFFF00000000}"/>
  </bookViews>
  <sheets>
    <sheet name="2019" sheetId="18" r:id="rId1"/>
    <sheet name="2018" sheetId="17" r:id="rId2"/>
    <sheet name="2017" sheetId="8" r:id="rId3"/>
    <sheet name="2016" sheetId="9" r:id="rId4"/>
    <sheet name="2015" sheetId="10" r:id="rId5"/>
    <sheet name="2014" sheetId="11" r:id="rId6"/>
    <sheet name="2013" sheetId="12" r:id="rId7"/>
    <sheet name="2012" sheetId="13" r:id="rId8"/>
    <sheet name="2011" sheetId="14" r:id="rId9"/>
    <sheet name="2010" sheetId="15" r:id="rId10"/>
    <sheet name="2009" sheetId="16" r:id="rId11"/>
  </sheets>
  <definedNames>
    <definedName name="_xlnm._FilterDatabase" localSheetId="10" hidden="1">'2009'!$A$4:$C$4</definedName>
    <definedName name="_xlnm._FilterDatabase" localSheetId="9" hidden="1">'2010'!$A$4:$C$4</definedName>
    <definedName name="_xlnm._FilterDatabase" localSheetId="8" hidden="1">'2011'!$A$4:$C$4</definedName>
    <definedName name="_xlnm._FilterDatabase" localSheetId="7" hidden="1">'2012'!$A$4:$C$4</definedName>
    <definedName name="_xlnm._FilterDatabase" localSheetId="6" hidden="1">'2013'!$A$4:$C$4</definedName>
    <definedName name="_xlnm._FilterDatabase" localSheetId="5" hidden="1">'2014'!$A$4:$C$4</definedName>
    <definedName name="_xlnm._FilterDatabase" localSheetId="4" hidden="1">'2015'!$A$4:$C$4</definedName>
    <definedName name="_xlnm._FilterDatabase" localSheetId="3" hidden="1">'2016'!$A$4:$C$4</definedName>
    <definedName name="_xlnm._FilterDatabase" localSheetId="2" hidden="1">'2017'!$A$4:$C$4</definedName>
    <definedName name="_xlnm._FilterDatabase" localSheetId="1" hidden="1">'2018'!$A$4:$C$4</definedName>
    <definedName name="_xlnm._FilterDatabase" localSheetId="0" hidden="1">'2019'!$A$4:$C$4</definedName>
  </definedNames>
  <calcPr calcId="191029"/>
</workbook>
</file>

<file path=xl/calcChain.xml><?xml version="1.0" encoding="utf-8"?>
<calcChain xmlns="http://schemas.openxmlformats.org/spreadsheetml/2006/main">
  <c r="C7" i="17" l="1"/>
  <c r="C10" i="17" s="1"/>
  <c r="B7" i="17"/>
  <c r="B10" i="17" s="1"/>
</calcChain>
</file>

<file path=xl/sharedStrings.xml><?xml version="1.0" encoding="utf-8"?>
<sst xmlns="http://schemas.openxmlformats.org/spreadsheetml/2006/main" count="177" uniqueCount="37">
  <si>
    <t/>
  </si>
  <si>
    <t>Fachstelle Statistik des Kantons Zug</t>
  </si>
  <si>
    <t>Subtotal</t>
  </si>
  <si>
    <t>Datenquelle: Kanton Zug, Sozialversicherung</t>
  </si>
  <si>
    <t>Kanton Zug, 2017 in CHF</t>
  </si>
  <si>
    <t>Rente</t>
  </si>
  <si>
    <t>EL nach Bundesrecht</t>
  </si>
  <si>
    <t>Kantonale EL</t>
  </si>
  <si>
    <t>Auszahlungen</t>
  </si>
  <si>
    <t>Separat rückvergütete Krankheits- und Hilfsmittelkosten</t>
  </si>
  <si>
    <t>abzüglich Rückerstattungsforderungen</t>
  </si>
  <si>
    <t>plus Erlass und Abschreibung von Rückerstattungsforderungen</t>
  </si>
  <si>
    <t>Netto-Gesamtaufwand 2017</t>
  </si>
  <si>
    <t>Netto-Gesamtaufwand 2016</t>
  </si>
  <si>
    <t>Kanton Zug, 2016 in CHF</t>
  </si>
  <si>
    <t>Netto-Gesamtaufwand 2015</t>
  </si>
  <si>
    <t>Netto-Gesamtaufwand 2014</t>
  </si>
  <si>
    <t>Kanton Zug, 2015 in CHF</t>
  </si>
  <si>
    <t>Netto-Gesamtaufwand 2013</t>
  </si>
  <si>
    <t>Kanton Zug, 2014 in CHF</t>
  </si>
  <si>
    <t>Kanton Zug, 2013 in CHF</t>
  </si>
  <si>
    <t>Netto-Gesamtaufwand 2012</t>
  </si>
  <si>
    <t>Netto-Gesamtaufwand 2011</t>
  </si>
  <si>
    <t>Kanton Zug, 2012 in CHF</t>
  </si>
  <si>
    <t>Netto-Gesamtaufwand 2010</t>
  </si>
  <si>
    <t>Kanton Zug, 2011 in CHF</t>
  </si>
  <si>
    <t>Netto-Gesamtaufwand 2009</t>
  </si>
  <si>
    <t>Kanton Zug, 2010 in CHF</t>
  </si>
  <si>
    <t>Kanton Zug, 2009 in CHF</t>
  </si>
  <si>
    <t>Netto-Gesamtaufwand 2008</t>
  </si>
  <si>
    <t>Ergänzungsleistungen zu den AHV / IV-Renten Gesamtaufwand</t>
  </si>
  <si>
    <t>Kanton Zug, 2018 in CHF</t>
  </si>
  <si>
    <t>Netto-Gesamtaufwand 2018</t>
  </si>
  <si>
    <t>Kanton Zug, 2019 in CHF</t>
  </si>
  <si>
    <t>Netto-Gesamtaufwand 2019</t>
  </si>
  <si>
    <t>46'047'683</t>
  </si>
  <si>
    <t>1'824'119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</si>
</sst>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9275F81-DF3F-4BDC-A2BE-F5BF1D375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60750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2E289CE-5E42-469B-88A4-07D9A0768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60750"/>
          <a:ext cx="2214676" cy="9980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2214677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E4BD-0840-440F-B355-D283E45EF79B}">
  <dimension ref="A1:E16"/>
  <sheetViews>
    <sheetView showGridLines="0" tabSelected="1" workbookViewId="0">
      <pane ySplit="4" topLeftCell="A5" activePane="bottomLeft" state="frozen"/>
      <selection pane="bottomLeft" activeCell="A8" sqref="A8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  <col min="4" max="4" width="9.81640625" bestFit="1" customWidth="1"/>
  </cols>
  <sheetData>
    <row r="1" spans="1:5" s="1" customFormat="1" ht="60" customHeight="1" x14ac:dyDescent="0.35">
      <c r="A1" s="21" t="s">
        <v>30</v>
      </c>
      <c r="B1" s="21"/>
      <c r="C1" s="21"/>
    </row>
    <row r="2" spans="1:5" s="1" customFormat="1" ht="20.149999999999999" customHeight="1" x14ac:dyDescent="0.35">
      <c r="A2" s="17" t="s">
        <v>33</v>
      </c>
      <c r="B2" s="17"/>
      <c r="C2" s="17"/>
    </row>
    <row r="3" spans="1:5" s="2" customFormat="1" ht="15" customHeight="1" x14ac:dyDescent="0.25"/>
    <row r="4" spans="1:5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5" s="3" customFormat="1" ht="15" customHeight="1" x14ac:dyDescent="0.35">
      <c r="A5" s="8" t="s">
        <v>8</v>
      </c>
      <c r="B5" s="18">
        <v>47066427</v>
      </c>
      <c r="C5" s="18">
        <v>1978742</v>
      </c>
    </row>
    <row r="6" spans="1:5" s="3" customFormat="1" ht="15" customHeight="1" x14ac:dyDescent="0.35">
      <c r="A6" s="8" t="s">
        <v>9</v>
      </c>
      <c r="B6" s="18">
        <v>3190596</v>
      </c>
      <c r="C6" s="18">
        <v>0</v>
      </c>
    </row>
    <row r="7" spans="1:5" s="3" customFormat="1" ht="15" customHeight="1" x14ac:dyDescent="0.35">
      <c r="A7" s="8" t="s">
        <v>2</v>
      </c>
      <c r="B7" s="18">
        <v>50257023</v>
      </c>
      <c r="C7" s="18">
        <v>1978742</v>
      </c>
    </row>
    <row r="8" spans="1:5" s="3" customFormat="1" ht="15" customHeight="1" x14ac:dyDescent="0.35">
      <c r="A8" s="8" t="s">
        <v>10</v>
      </c>
      <c r="B8" s="18">
        <v>-1906895</v>
      </c>
      <c r="C8" s="18">
        <v>-124488</v>
      </c>
    </row>
    <row r="9" spans="1:5" s="3" customFormat="1" ht="15" customHeight="1" x14ac:dyDescent="0.35">
      <c r="A9" s="8" t="s">
        <v>11</v>
      </c>
      <c r="B9" s="18">
        <v>152980</v>
      </c>
      <c r="C9" s="18">
        <v>32036</v>
      </c>
    </row>
    <row r="10" spans="1:5" s="15" customFormat="1" ht="15" customHeight="1" x14ac:dyDescent="0.35">
      <c r="A10" s="13" t="s">
        <v>34</v>
      </c>
      <c r="B10" s="19">
        <v>48503108</v>
      </c>
      <c r="C10" s="19">
        <v>1886290</v>
      </c>
      <c r="D10" s="20"/>
    </row>
    <row r="11" spans="1:5" s="3" customFormat="1" ht="15" customHeight="1" x14ac:dyDescent="0.35">
      <c r="A11" s="8" t="s">
        <v>32</v>
      </c>
      <c r="B11" s="18" t="s">
        <v>35</v>
      </c>
      <c r="C11" s="18" t="s">
        <v>36</v>
      </c>
    </row>
    <row r="12" spans="1:5" s="2" customFormat="1" ht="12.5" x14ac:dyDescent="0.25">
      <c r="A12" s="2" t="s">
        <v>0</v>
      </c>
    </row>
    <row r="13" spans="1:5" s="4" customFormat="1" ht="15" customHeight="1" x14ac:dyDescent="0.35">
      <c r="A13" s="23" t="s">
        <v>3</v>
      </c>
      <c r="B13" s="23"/>
      <c r="C13" s="23"/>
      <c r="E13" s="16"/>
    </row>
    <row r="14" spans="1:5" s="4" customFormat="1" ht="15" customHeight="1" x14ac:dyDescent="0.35">
      <c r="A14" s="16"/>
      <c r="B14" s="16"/>
      <c r="C14" s="16"/>
    </row>
    <row r="15" spans="1:5" s="4" customFormat="1" ht="81" customHeight="1" x14ac:dyDescent="0.35">
      <c r="A15" s="16"/>
      <c r="B15" s="16"/>
      <c r="C15" s="16"/>
    </row>
    <row r="16" spans="1:5" s="4" customFormat="1" ht="15" customHeight="1" x14ac:dyDescent="0.35">
      <c r="A16" s="23" t="s">
        <v>1</v>
      </c>
      <c r="B16" s="23"/>
      <c r="C16" s="23"/>
    </row>
  </sheetData>
  <mergeCells count="3">
    <mergeCell ref="A1:C1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</cols>
  <sheetData>
    <row r="1" spans="1:3" s="1" customFormat="1" ht="60" customHeight="1" x14ac:dyDescent="0.35">
      <c r="A1" s="21" t="s">
        <v>30</v>
      </c>
      <c r="B1" s="21"/>
      <c r="C1" s="21"/>
    </row>
    <row r="2" spans="1:3" s="1" customFormat="1" ht="20.149999999999999" customHeight="1" x14ac:dyDescent="0.35">
      <c r="A2" s="22" t="s">
        <v>27</v>
      </c>
      <c r="B2" s="22"/>
      <c r="C2" s="22"/>
    </row>
    <row r="3" spans="1:3" s="2" customFormat="1" ht="15" customHeight="1" x14ac:dyDescent="0.25">
      <c r="A3" s="2" t="s">
        <v>0</v>
      </c>
    </row>
    <row r="4" spans="1:3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35">
      <c r="A5" s="8" t="s">
        <v>8</v>
      </c>
      <c r="B5" s="10">
        <v>26921293</v>
      </c>
      <c r="C5" s="10">
        <v>3307592</v>
      </c>
    </row>
    <row r="6" spans="1:3" s="3" customFormat="1" ht="15" customHeight="1" x14ac:dyDescent="0.35">
      <c r="A6" s="8" t="s">
        <v>9</v>
      </c>
      <c r="B6" s="10">
        <v>1774713</v>
      </c>
      <c r="C6" s="10">
        <v>0</v>
      </c>
    </row>
    <row r="7" spans="1:3" s="3" customFormat="1" ht="15" customHeight="1" x14ac:dyDescent="0.35">
      <c r="A7" s="8" t="s">
        <v>2</v>
      </c>
      <c r="B7" s="10">
        <v>28696006</v>
      </c>
      <c r="C7" s="10">
        <v>3307592</v>
      </c>
    </row>
    <row r="8" spans="1:3" s="3" customFormat="1" ht="15" customHeight="1" x14ac:dyDescent="0.35">
      <c r="A8" s="8" t="s">
        <v>10</v>
      </c>
      <c r="B8" s="10">
        <v>-1312951</v>
      </c>
      <c r="C8" s="10">
        <v>-224028</v>
      </c>
    </row>
    <row r="9" spans="1:3" s="3" customFormat="1" ht="15" customHeight="1" x14ac:dyDescent="0.35">
      <c r="A9" s="8" t="s">
        <v>11</v>
      </c>
      <c r="B9" s="10">
        <v>151321.60000000001</v>
      </c>
      <c r="C9" s="10">
        <v>6849</v>
      </c>
    </row>
    <row r="10" spans="1:3" s="15" customFormat="1" ht="15" customHeight="1" x14ac:dyDescent="0.35">
      <c r="A10" s="13" t="s">
        <v>24</v>
      </c>
      <c r="B10" s="14">
        <v>27534376.600000001</v>
      </c>
      <c r="C10" s="14">
        <v>3090413</v>
      </c>
    </row>
    <row r="11" spans="1:3" s="3" customFormat="1" ht="15" customHeight="1" x14ac:dyDescent="0.35">
      <c r="A11" s="8" t="s">
        <v>26</v>
      </c>
      <c r="B11" s="10">
        <v>27468226.949999999</v>
      </c>
      <c r="C11" s="10">
        <v>3056723.45</v>
      </c>
    </row>
    <row r="12" spans="1:3" s="2" customFormat="1" ht="12.5" x14ac:dyDescent="0.25">
      <c r="A12" s="2" t="s">
        <v>0</v>
      </c>
    </row>
    <row r="13" spans="1:3" s="4" customFormat="1" ht="15" customHeight="1" x14ac:dyDescent="0.35">
      <c r="A13" s="23" t="s">
        <v>3</v>
      </c>
      <c r="B13" s="23"/>
      <c r="C13" s="23"/>
    </row>
    <row r="14" spans="1:3" s="4" customFormat="1" ht="15" customHeight="1" x14ac:dyDescent="0.35">
      <c r="A14" s="9"/>
      <c r="B14" s="9"/>
      <c r="C14" s="9"/>
    </row>
    <row r="15" spans="1:3" s="4" customFormat="1" ht="81" customHeight="1" x14ac:dyDescent="0.35">
      <c r="A15" s="9"/>
      <c r="B15" s="9"/>
      <c r="C15" s="9"/>
    </row>
    <row r="16" spans="1:3" s="4" customFormat="1" ht="15" customHeight="1" x14ac:dyDescent="0.35">
      <c r="A16" s="23" t="s">
        <v>1</v>
      </c>
      <c r="B16" s="23"/>
      <c r="C16" s="23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6"/>
  <sheetViews>
    <sheetView showGridLines="0" workbookViewId="0">
      <pane ySplit="4" topLeftCell="A5" activePane="bottomLeft" state="frozen"/>
      <selection pane="bottomLeft" activeCell="A2" sqref="A2:C2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</cols>
  <sheetData>
    <row r="1" spans="1:3" s="1" customFormat="1" ht="60" customHeight="1" x14ac:dyDescent="0.35">
      <c r="A1" s="21" t="s">
        <v>30</v>
      </c>
      <c r="B1" s="21"/>
      <c r="C1" s="21"/>
    </row>
    <row r="2" spans="1:3" s="1" customFormat="1" ht="20.149999999999999" customHeight="1" x14ac:dyDescent="0.35">
      <c r="A2" s="22" t="s">
        <v>28</v>
      </c>
      <c r="B2" s="22"/>
      <c r="C2" s="22"/>
    </row>
    <row r="3" spans="1:3" s="2" customFormat="1" ht="15" customHeight="1" x14ac:dyDescent="0.25">
      <c r="A3" s="2" t="s">
        <v>0</v>
      </c>
    </row>
    <row r="4" spans="1:3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35">
      <c r="A5" s="8" t="s">
        <v>8</v>
      </c>
      <c r="B5" s="10">
        <v>26322946</v>
      </c>
      <c r="C5" s="10">
        <v>3117871</v>
      </c>
    </row>
    <row r="6" spans="1:3" s="3" customFormat="1" ht="15" customHeight="1" x14ac:dyDescent="0.35">
      <c r="A6" s="8" t="s">
        <v>9</v>
      </c>
      <c r="B6" s="10">
        <v>1917293</v>
      </c>
      <c r="C6" s="10">
        <v>0</v>
      </c>
    </row>
    <row r="7" spans="1:3" s="3" customFormat="1" ht="15" customHeight="1" x14ac:dyDescent="0.35">
      <c r="A7" s="8" t="s">
        <v>2</v>
      </c>
      <c r="B7" s="10">
        <v>28240239</v>
      </c>
      <c r="C7" s="10">
        <v>3117871</v>
      </c>
    </row>
    <row r="8" spans="1:3" s="3" customFormat="1" ht="15" customHeight="1" x14ac:dyDescent="0.35">
      <c r="A8" s="8" t="s">
        <v>10</v>
      </c>
      <c r="B8" s="10">
        <v>-984827</v>
      </c>
      <c r="C8" s="10">
        <v>-108454</v>
      </c>
    </row>
    <row r="9" spans="1:3" s="3" customFormat="1" ht="15" customHeight="1" x14ac:dyDescent="0.35">
      <c r="A9" s="8" t="s">
        <v>11</v>
      </c>
      <c r="B9" s="10">
        <v>212815.05</v>
      </c>
      <c r="C9" s="10">
        <v>47306.45</v>
      </c>
    </row>
    <row r="10" spans="1:3" s="15" customFormat="1" ht="15" customHeight="1" x14ac:dyDescent="0.35">
      <c r="A10" s="13" t="s">
        <v>26</v>
      </c>
      <c r="B10" s="14">
        <v>27468226.949999999</v>
      </c>
      <c r="C10" s="14">
        <v>3056723.45</v>
      </c>
    </row>
    <row r="11" spans="1:3" s="3" customFormat="1" ht="15" customHeight="1" x14ac:dyDescent="0.35">
      <c r="A11" s="8" t="s">
        <v>29</v>
      </c>
      <c r="B11" s="10">
        <v>25677495</v>
      </c>
      <c r="C11" s="10">
        <v>2593214</v>
      </c>
    </row>
    <row r="12" spans="1:3" s="2" customFormat="1" ht="12.5" x14ac:dyDescent="0.25">
      <c r="A12" s="2" t="s">
        <v>0</v>
      </c>
    </row>
    <row r="13" spans="1:3" s="4" customFormat="1" ht="15" customHeight="1" x14ac:dyDescent="0.35">
      <c r="A13" s="23" t="s">
        <v>3</v>
      </c>
      <c r="B13" s="23"/>
      <c r="C13" s="23"/>
    </row>
    <row r="14" spans="1:3" s="4" customFormat="1" ht="15" customHeight="1" x14ac:dyDescent="0.35">
      <c r="A14" s="9"/>
      <c r="B14" s="9"/>
      <c r="C14" s="9"/>
    </row>
    <row r="15" spans="1:3" s="4" customFormat="1" ht="81" customHeight="1" x14ac:dyDescent="0.35">
      <c r="A15" s="9"/>
      <c r="B15" s="9"/>
      <c r="C15" s="9"/>
    </row>
    <row r="16" spans="1:3" s="4" customFormat="1" ht="15" customHeight="1" x14ac:dyDescent="0.35">
      <c r="A16" s="23" t="s">
        <v>1</v>
      </c>
      <c r="B16" s="23"/>
      <c r="C16" s="23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  <col min="4" max="4" width="9.81640625" bestFit="1" customWidth="1"/>
  </cols>
  <sheetData>
    <row r="1" spans="1:5" s="1" customFormat="1" ht="60" customHeight="1" x14ac:dyDescent="0.35">
      <c r="A1" s="21" t="s">
        <v>30</v>
      </c>
      <c r="B1" s="21"/>
      <c r="C1" s="21"/>
    </row>
    <row r="2" spans="1:5" s="1" customFormat="1" ht="20.149999999999999" customHeight="1" x14ac:dyDescent="0.35">
      <c r="A2" s="22" t="s">
        <v>31</v>
      </c>
      <c r="B2" s="22"/>
      <c r="C2" s="22"/>
    </row>
    <row r="3" spans="1:5" s="2" customFormat="1" ht="15" customHeight="1" x14ac:dyDescent="0.25">
      <c r="A3" s="2" t="s">
        <v>0</v>
      </c>
    </row>
    <row r="4" spans="1:5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5" s="3" customFormat="1" ht="15" customHeight="1" x14ac:dyDescent="0.35">
      <c r="A5" s="8" t="s">
        <v>8</v>
      </c>
      <c r="B5" s="18">
        <v>44459385</v>
      </c>
      <c r="C5" s="18">
        <v>1941318</v>
      </c>
    </row>
    <row r="6" spans="1:5" s="3" customFormat="1" ht="15" customHeight="1" x14ac:dyDescent="0.35">
      <c r="A6" s="8" t="s">
        <v>9</v>
      </c>
      <c r="B6" s="18">
        <v>2933215</v>
      </c>
      <c r="C6" s="18">
        <v>0</v>
      </c>
    </row>
    <row r="7" spans="1:5" s="3" customFormat="1" ht="15" customHeight="1" x14ac:dyDescent="0.35">
      <c r="A7" s="8" t="s">
        <v>2</v>
      </c>
      <c r="B7" s="18">
        <f>SUM(B5:B6)</f>
        <v>47392600</v>
      </c>
      <c r="C7" s="18">
        <f>SUM(C5:C6)</f>
        <v>1941318</v>
      </c>
    </row>
    <row r="8" spans="1:5" s="3" customFormat="1" ht="15" customHeight="1" x14ac:dyDescent="0.35">
      <c r="A8" s="8" t="s">
        <v>10</v>
      </c>
      <c r="B8" s="18">
        <v>-1437490</v>
      </c>
      <c r="C8" s="18">
        <v>-130022</v>
      </c>
    </row>
    <row r="9" spans="1:5" s="3" customFormat="1" ht="15" customHeight="1" x14ac:dyDescent="0.35">
      <c r="A9" s="8" t="s">
        <v>11</v>
      </c>
      <c r="B9" s="18">
        <v>92573</v>
      </c>
      <c r="C9" s="18">
        <v>12823</v>
      </c>
    </row>
    <row r="10" spans="1:5" s="15" customFormat="1" ht="15" customHeight="1" x14ac:dyDescent="0.35">
      <c r="A10" s="13" t="s">
        <v>32</v>
      </c>
      <c r="B10" s="19">
        <f>SUM(B7:B9)</f>
        <v>46047683</v>
      </c>
      <c r="C10" s="19">
        <f>SUM(C7:C9)</f>
        <v>1824119</v>
      </c>
      <c r="D10" s="20"/>
    </row>
    <row r="11" spans="1:5" s="3" customFormat="1" ht="15" customHeight="1" x14ac:dyDescent="0.35">
      <c r="A11" s="8" t="s">
        <v>12</v>
      </c>
      <c r="B11" s="18">
        <v>45127961</v>
      </c>
      <c r="C11" s="18">
        <v>2933679</v>
      </c>
    </row>
    <row r="12" spans="1:5" s="2" customFormat="1" ht="12.5" x14ac:dyDescent="0.25">
      <c r="A12" s="2" t="s">
        <v>0</v>
      </c>
    </row>
    <row r="13" spans="1:5" s="4" customFormat="1" ht="15" customHeight="1" x14ac:dyDescent="0.35">
      <c r="A13" s="23" t="s">
        <v>3</v>
      </c>
      <c r="B13" s="23"/>
      <c r="C13" s="23"/>
      <c r="E13" s="12"/>
    </row>
    <row r="14" spans="1:5" s="4" customFormat="1" ht="15" customHeight="1" x14ac:dyDescent="0.35">
      <c r="A14" s="12"/>
      <c r="B14" s="12"/>
      <c r="C14" s="12"/>
    </row>
    <row r="15" spans="1:5" s="4" customFormat="1" ht="81" customHeight="1" x14ac:dyDescent="0.35">
      <c r="A15" s="12"/>
      <c r="B15" s="12"/>
      <c r="C15" s="12"/>
    </row>
    <row r="16" spans="1:5" s="4" customFormat="1" ht="15" customHeight="1" x14ac:dyDescent="0.35">
      <c r="A16" s="23" t="s">
        <v>1</v>
      </c>
      <c r="B16" s="23"/>
      <c r="C16" s="23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showGridLines="0" workbookViewId="0">
      <pane ySplit="4" topLeftCell="A5" activePane="bottomLeft" state="frozen"/>
      <selection pane="bottomLeft" activeCell="A2" sqref="A2:C2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</cols>
  <sheetData>
    <row r="1" spans="1:3" s="1" customFormat="1" ht="60" customHeight="1" x14ac:dyDescent="0.35">
      <c r="A1" s="21" t="s">
        <v>30</v>
      </c>
      <c r="B1" s="21"/>
      <c r="C1" s="21"/>
    </row>
    <row r="2" spans="1:3" s="1" customFormat="1" ht="20.149999999999999" customHeight="1" x14ac:dyDescent="0.35">
      <c r="A2" s="22" t="s">
        <v>4</v>
      </c>
      <c r="B2" s="22"/>
      <c r="C2" s="22"/>
    </row>
    <row r="3" spans="1:3" s="2" customFormat="1" ht="15" customHeight="1" x14ac:dyDescent="0.25">
      <c r="A3" s="2" t="s">
        <v>0</v>
      </c>
    </row>
    <row r="4" spans="1:3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35">
      <c r="A5" s="8" t="s">
        <v>8</v>
      </c>
      <c r="B5" s="10">
        <v>44586218</v>
      </c>
      <c r="C5" s="10">
        <v>3033117</v>
      </c>
    </row>
    <row r="6" spans="1:3" s="3" customFormat="1" ht="15" customHeight="1" x14ac:dyDescent="0.35">
      <c r="A6" s="8" t="s">
        <v>9</v>
      </c>
      <c r="B6" s="10">
        <v>2636840</v>
      </c>
      <c r="C6" s="10">
        <v>0</v>
      </c>
    </row>
    <row r="7" spans="1:3" s="3" customFormat="1" ht="15" customHeight="1" x14ac:dyDescent="0.35">
      <c r="A7" s="8" t="s">
        <v>2</v>
      </c>
      <c r="B7" s="10">
        <v>47223058</v>
      </c>
      <c r="C7" s="10">
        <v>3033117</v>
      </c>
    </row>
    <row r="8" spans="1:3" s="3" customFormat="1" ht="15" customHeight="1" x14ac:dyDescent="0.35">
      <c r="A8" s="8" t="s">
        <v>10</v>
      </c>
      <c r="B8" s="10">
        <v>-2212606</v>
      </c>
      <c r="C8" s="10">
        <v>-151201</v>
      </c>
    </row>
    <row r="9" spans="1:3" s="3" customFormat="1" ht="15" customHeight="1" x14ac:dyDescent="0.35">
      <c r="A9" s="8" t="s">
        <v>11</v>
      </c>
      <c r="B9" s="10">
        <v>117509</v>
      </c>
      <c r="C9" s="10">
        <v>51763</v>
      </c>
    </row>
    <row r="10" spans="1:3" s="15" customFormat="1" ht="15" customHeight="1" x14ac:dyDescent="0.35">
      <c r="A10" s="13" t="s">
        <v>12</v>
      </c>
      <c r="B10" s="14">
        <v>45127961</v>
      </c>
      <c r="C10" s="14">
        <v>2933679</v>
      </c>
    </row>
    <row r="11" spans="1:3" s="3" customFormat="1" ht="15" customHeight="1" x14ac:dyDescent="0.35">
      <c r="A11" s="8" t="s">
        <v>13</v>
      </c>
      <c r="B11" s="10">
        <v>44754570</v>
      </c>
      <c r="C11" s="10">
        <v>2584412</v>
      </c>
    </row>
    <row r="12" spans="1:3" s="2" customFormat="1" ht="12.5" x14ac:dyDescent="0.25">
      <c r="A12" s="2" t="s">
        <v>0</v>
      </c>
    </row>
    <row r="13" spans="1:3" s="4" customFormat="1" ht="15" customHeight="1" x14ac:dyDescent="0.35">
      <c r="A13" s="23" t="s">
        <v>3</v>
      </c>
      <c r="B13" s="23"/>
      <c r="C13" s="23"/>
    </row>
    <row r="14" spans="1:3" s="4" customFormat="1" ht="15" customHeight="1" x14ac:dyDescent="0.35">
      <c r="A14" s="5"/>
      <c r="B14" s="6"/>
      <c r="C14" s="6"/>
    </row>
    <row r="15" spans="1:3" s="4" customFormat="1" ht="81" customHeight="1" x14ac:dyDescent="0.35">
      <c r="A15" s="5"/>
      <c r="B15" s="6"/>
      <c r="C15" s="6"/>
    </row>
    <row r="16" spans="1:3" s="4" customFormat="1" ht="15" customHeight="1" x14ac:dyDescent="0.35">
      <c r="A16" s="23" t="s">
        <v>1</v>
      </c>
      <c r="B16" s="23"/>
      <c r="C16" s="23"/>
    </row>
  </sheetData>
  <mergeCells count="4">
    <mergeCell ref="A13:C13"/>
    <mergeCell ref="A16:C16"/>
    <mergeCell ref="A1:C1"/>
    <mergeCell ref="A2:C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</cols>
  <sheetData>
    <row r="1" spans="1:3" s="1" customFormat="1" ht="60" customHeight="1" x14ac:dyDescent="0.35">
      <c r="A1" s="21" t="s">
        <v>30</v>
      </c>
      <c r="B1" s="21"/>
      <c r="C1" s="21"/>
    </row>
    <row r="2" spans="1:3" s="1" customFormat="1" ht="20.149999999999999" customHeight="1" x14ac:dyDescent="0.35">
      <c r="A2" s="22" t="s">
        <v>14</v>
      </c>
      <c r="B2" s="22"/>
      <c r="C2" s="22"/>
    </row>
    <row r="3" spans="1:3" s="2" customFormat="1" ht="15" customHeight="1" x14ac:dyDescent="0.25">
      <c r="A3" s="2" t="s">
        <v>0</v>
      </c>
    </row>
    <row r="4" spans="1:3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35">
      <c r="A5" s="8" t="s">
        <v>8</v>
      </c>
      <c r="B5" s="10">
        <v>43397373</v>
      </c>
      <c r="C5" s="10">
        <v>2707927</v>
      </c>
    </row>
    <row r="6" spans="1:3" s="3" customFormat="1" ht="15" customHeight="1" x14ac:dyDescent="0.35">
      <c r="A6" s="8" t="s">
        <v>9</v>
      </c>
      <c r="B6" s="10">
        <v>2661331</v>
      </c>
      <c r="C6" s="10">
        <v>0</v>
      </c>
    </row>
    <row r="7" spans="1:3" s="3" customFormat="1" ht="15" customHeight="1" x14ac:dyDescent="0.35">
      <c r="A7" s="8" t="s">
        <v>2</v>
      </c>
      <c r="B7" s="10">
        <v>46058704</v>
      </c>
      <c r="C7" s="10">
        <v>2707927</v>
      </c>
    </row>
    <row r="8" spans="1:3" s="3" customFormat="1" ht="15" customHeight="1" x14ac:dyDescent="0.35">
      <c r="A8" s="8" t="s">
        <v>10</v>
      </c>
      <c r="B8" s="10">
        <v>-1394973</v>
      </c>
      <c r="C8" s="10">
        <v>-132367</v>
      </c>
    </row>
    <row r="9" spans="1:3" s="3" customFormat="1" ht="15" customHeight="1" x14ac:dyDescent="0.35">
      <c r="A9" s="8" t="s">
        <v>11</v>
      </c>
      <c r="B9" s="10">
        <v>90839</v>
      </c>
      <c r="C9" s="10">
        <v>8852</v>
      </c>
    </row>
    <row r="10" spans="1:3" s="15" customFormat="1" ht="15" customHeight="1" x14ac:dyDescent="0.35">
      <c r="A10" s="13" t="s">
        <v>13</v>
      </c>
      <c r="B10" s="14">
        <v>44754570</v>
      </c>
      <c r="C10" s="14">
        <v>2584412</v>
      </c>
    </row>
    <row r="11" spans="1:3" s="3" customFormat="1" ht="15" customHeight="1" x14ac:dyDescent="0.35">
      <c r="A11" s="8" t="s">
        <v>15</v>
      </c>
      <c r="B11" s="10">
        <v>43214377</v>
      </c>
      <c r="C11" s="10">
        <v>2472684</v>
      </c>
    </row>
    <row r="12" spans="1:3" s="2" customFormat="1" ht="12.5" x14ac:dyDescent="0.25">
      <c r="A12" s="2" t="s">
        <v>0</v>
      </c>
    </row>
    <row r="13" spans="1:3" s="4" customFormat="1" ht="15" customHeight="1" x14ac:dyDescent="0.35">
      <c r="A13" s="23" t="s">
        <v>3</v>
      </c>
      <c r="B13" s="23"/>
      <c r="C13" s="23"/>
    </row>
    <row r="14" spans="1:3" s="4" customFormat="1" ht="15" customHeight="1" x14ac:dyDescent="0.35">
      <c r="A14" s="9"/>
      <c r="B14" s="9"/>
      <c r="C14" s="9"/>
    </row>
    <row r="15" spans="1:3" s="4" customFormat="1" ht="81" customHeight="1" x14ac:dyDescent="0.35">
      <c r="A15" s="9"/>
      <c r="B15" s="9"/>
      <c r="C15" s="9"/>
    </row>
    <row r="16" spans="1:3" s="4" customFormat="1" ht="15" customHeight="1" x14ac:dyDescent="0.35">
      <c r="A16" s="23" t="s">
        <v>1</v>
      </c>
      <c r="B16" s="23"/>
      <c r="C16" s="23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</cols>
  <sheetData>
    <row r="1" spans="1:3" s="1" customFormat="1" ht="60" customHeight="1" x14ac:dyDescent="0.35">
      <c r="A1" s="21" t="s">
        <v>30</v>
      </c>
      <c r="B1" s="21"/>
      <c r="C1" s="21"/>
    </row>
    <row r="2" spans="1:3" s="1" customFormat="1" ht="20.149999999999999" customHeight="1" x14ac:dyDescent="0.35">
      <c r="A2" s="22" t="s">
        <v>17</v>
      </c>
      <c r="B2" s="22"/>
      <c r="C2" s="22"/>
    </row>
    <row r="3" spans="1:3" s="2" customFormat="1" ht="15" customHeight="1" x14ac:dyDescent="0.25">
      <c r="A3" s="2" t="s">
        <v>0</v>
      </c>
    </row>
    <row r="4" spans="1:3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35">
      <c r="A5" s="8" t="s">
        <v>8</v>
      </c>
      <c r="B5" s="10">
        <v>41894303</v>
      </c>
      <c r="C5" s="10">
        <v>2540551</v>
      </c>
    </row>
    <row r="6" spans="1:3" s="3" customFormat="1" ht="15" customHeight="1" x14ac:dyDescent="0.35">
      <c r="A6" s="8" t="s">
        <v>9</v>
      </c>
      <c r="B6" s="10">
        <v>2492051</v>
      </c>
      <c r="C6" s="10">
        <v>0</v>
      </c>
    </row>
    <row r="7" spans="1:3" s="3" customFormat="1" ht="15" customHeight="1" x14ac:dyDescent="0.35">
      <c r="A7" s="8" t="s">
        <v>2</v>
      </c>
      <c r="B7" s="10">
        <v>44386354</v>
      </c>
      <c r="C7" s="10">
        <v>2540551</v>
      </c>
    </row>
    <row r="8" spans="1:3" s="3" customFormat="1" ht="15" customHeight="1" x14ac:dyDescent="0.35">
      <c r="A8" s="8" t="s">
        <v>10</v>
      </c>
      <c r="B8" s="10">
        <v>-1369394</v>
      </c>
      <c r="C8" s="10">
        <v>-79473</v>
      </c>
    </row>
    <row r="9" spans="1:3" s="3" customFormat="1" ht="15" customHeight="1" x14ac:dyDescent="0.35">
      <c r="A9" s="8" t="s">
        <v>11</v>
      </c>
      <c r="B9" s="10">
        <v>197416</v>
      </c>
      <c r="C9" s="10">
        <v>11606</v>
      </c>
    </row>
    <row r="10" spans="1:3" s="15" customFormat="1" ht="15" customHeight="1" x14ac:dyDescent="0.35">
      <c r="A10" s="13" t="s">
        <v>15</v>
      </c>
      <c r="B10" s="14">
        <v>43214376</v>
      </c>
      <c r="C10" s="14">
        <v>2472684</v>
      </c>
    </row>
    <row r="11" spans="1:3" s="3" customFormat="1" ht="15" customHeight="1" x14ac:dyDescent="0.35">
      <c r="A11" s="8" t="s">
        <v>16</v>
      </c>
      <c r="B11" s="10">
        <v>41289658</v>
      </c>
      <c r="C11" s="10">
        <v>2036460</v>
      </c>
    </row>
    <row r="12" spans="1:3" s="2" customFormat="1" ht="12.5" x14ac:dyDescent="0.25">
      <c r="A12" s="2" t="s">
        <v>0</v>
      </c>
    </row>
    <row r="13" spans="1:3" s="4" customFormat="1" ht="15" customHeight="1" x14ac:dyDescent="0.35">
      <c r="A13" s="23" t="s">
        <v>3</v>
      </c>
      <c r="B13" s="23"/>
      <c r="C13" s="23"/>
    </row>
    <row r="14" spans="1:3" s="4" customFormat="1" ht="15" customHeight="1" x14ac:dyDescent="0.35">
      <c r="A14" s="9"/>
      <c r="B14" s="9"/>
      <c r="C14" s="9"/>
    </row>
    <row r="15" spans="1:3" s="4" customFormat="1" ht="81" customHeight="1" x14ac:dyDescent="0.35">
      <c r="A15" s="9"/>
      <c r="B15" s="9"/>
      <c r="C15" s="9"/>
    </row>
    <row r="16" spans="1:3" s="4" customFormat="1" ht="15" customHeight="1" x14ac:dyDescent="0.35">
      <c r="A16" s="23" t="s">
        <v>1</v>
      </c>
      <c r="B16" s="23"/>
      <c r="C16" s="23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</cols>
  <sheetData>
    <row r="1" spans="1:3" s="1" customFormat="1" ht="60" customHeight="1" x14ac:dyDescent="0.35">
      <c r="A1" s="21" t="s">
        <v>30</v>
      </c>
      <c r="B1" s="21"/>
      <c r="C1" s="21"/>
    </row>
    <row r="2" spans="1:3" s="1" customFormat="1" ht="20.149999999999999" customHeight="1" x14ac:dyDescent="0.35">
      <c r="A2" s="22" t="s">
        <v>19</v>
      </c>
      <c r="B2" s="22"/>
      <c r="C2" s="22"/>
    </row>
    <row r="3" spans="1:3" s="2" customFormat="1" ht="15" customHeight="1" x14ac:dyDescent="0.25">
      <c r="A3" s="2" t="s">
        <v>0</v>
      </c>
    </row>
    <row r="4" spans="1:3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35">
      <c r="A5" s="8" t="s">
        <v>8</v>
      </c>
      <c r="B5" s="10">
        <v>40218134</v>
      </c>
      <c r="C5" s="10">
        <v>2120448</v>
      </c>
    </row>
    <row r="6" spans="1:3" s="3" customFormat="1" ht="15" customHeight="1" x14ac:dyDescent="0.35">
      <c r="A6" s="8" t="s">
        <v>9</v>
      </c>
      <c r="B6" s="10">
        <v>2388639</v>
      </c>
      <c r="C6" s="10">
        <v>0</v>
      </c>
    </row>
    <row r="7" spans="1:3" s="3" customFormat="1" ht="15" customHeight="1" x14ac:dyDescent="0.35">
      <c r="A7" s="8" t="s">
        <v>2</v>
      </c>
      <c r="B7" s="10">
        <v>42606773</v>
      </c>
      <c r="C7" s="10">
        <v>2120448</v>
      </c>
    </row>
    <row r="8" spans="1:3" s="3" customFormat="1" ht="15" customHeight="1" x14ac:dyDescent="0.35">
      <c r="A8" s="8" t="s">
        <v>10</v>
      </c>
      <c r="B8" s="10">
        <v>-1497042</v>
      </c>
      <c r="C8" s="10">
        <v>-91977</v>
      </c>
    </row>
    <row r="9" spans="1:3" s="3" customFormat="1" ht="15" customHeight="1" x14ac:dyDescent="0.35">
      <c r="A9" s="8" t="s">
        <v>11</v>
      </c>
      <c r="B9" s="10">
        <v>179927</v>
      </c>
      <c r="C9" s="10">
        <v>7989</v>
      </c>
    </row>
    <row r="10" spans="1:3" s="15" customFormat="1" ht="15" customHeight="1" x14ac:dyDescent="0.35">
      <c r="A10" s="13" t="s">
        <v>16</v>
      </c>
      <c r="B10" s="14">
        <v>41289658</v>
      </c>
      <c r="C10" s="14">
        <v>2036460</v>
      </c>
    </row>
    <row r="11" spans="1:3" s="3" customFormat="1" ht="15" customHeight="1" x14ac:dyDescent="0.35">
      <c r="A11" s="8" t="s">
        <v>18</v>
      </c>
      <c r="B11" s="10">
        <v>38270725</v>
      </c>
      <c r="C11" s="10">
        <v>1885484</v>
      </c>
    </row>
    <row r="12" spans="1:3" s="2" customFormat="1" ht="12.5" x14ac:dyDescent="0.25">
      <c r="A12" s="2" t="s">
        <v>0</v>
      </c>
    </row>
    <row r="13" spans="1:3" s="4" customFormat="1" ht="15" customHeight="1" x14ac:dyDescent="0.35">
      <c r="A13" s="23" t="s">
        <v>3</v>
      </c>
      <c r="B13" s="23"/>
      <c r="C13" s="23"/>
    </row>
    <row r="14" spans="1:3" s="4" customFormat="1" ht="15" customHeight="1" x14ac:dyDescent="0.35">
      <c r="A14" s="9"/>
      <c r="B14" s="9"/>
      <c r="C14" s="9"/>
    </row>
    <row r="15" spans="1:3" s="4" customFormat="1" ht="81" customHeight="1" x14ac:dyDescent="0.35">
      <c r="A15" s="9"/>
      <c r="B15" s="9"/>
      <c r="C15" s="9"/>
    </row>
    <row r="16" spans="1:3" s="4" customFormat="1" ht="15" customHeight="1" x14ac:dyDescent="0.35">
      <c r="A16" s="23" t="s">
        <v>1</v>
      </c>
      <c r="B16" s="23"/>
      <c r="C16" s="23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</cols>
  <sheetData>
    <row r="1" spans="1:3" s="1" customFormat="1" ht="60" customHeight="1" x14ac:dyDescent="0.35">
      <c r="A1" s="21" t="s">
        <v>30</v>
      </c>
      <c r="B1" s="21"/>
      <c r="C1" s="21"/>
    </row>
    <row r="2" spans="1:3" s="1" customFormat="1" ht="20.149999999999999" customHeight="1" x14ac:dyDescent="0.35">
      <c r="A2" s="22" t="s">
        <v>20</v>
      </c>
      <c r="B2" s="22"/>
      <c r="C2" s="22"/>
    </row>
    <row r="3" spans="1:3" s="2" customFormat="1" ht="15" customHeight="1" x14ac:dyDescent="0.25">
      <c r="A3" s="2" t="s">
        <v>0</v>
      </c>
    </row>
    <row r="4" spans="1:3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35">
      <c r="A5" s="8" t="s">
        <v>8</v>
      </c>
      <c r="B5" s="10">
        <v>37176444</v>
      </c>
      <c r="C5" s="10">
        <v>1955095</v>
      </c>
    </row>
    <row r="6" spans="1:3" s="3" customFormat="1" ht="15" customHeight="1" x14ac:dyDescent="0.35">
      <c r="A6" s="8" t="s">
        <v>9</v>
      </c>
      <c r="B6" s="10">
        <v>2231589</v>
      </c>
      <c r="C6" s="10">
        <v>0</v>
      </c>
    </row>
    <row r="7" spans="1:3" s="3" customFormat="1" ht="15" customHeight="1" x14ac:dyDescent="0.35">
      <c r="A7" s="8" t="s">
        <v>2</v>
      </c>
      <c r="B7" s="10">
        <v>39408033</v>
      </c>
      <c r="C7" s="10">
        <v>1955095</v>
      </c>
    </row>
    <row r="8" spans="1:3" s="3" customFormat="1" ht="15" customHeight="1" x14ac:dyDescent="0.35">
      <c r="A8" s="8" t="s">
        <v>10</v>
      </c>
      <c r="B8" s="10">
        <v>-1302318</v>
      </c>
      <c r="C8" s="10">
        <v>-110844</v>
      </c>
    </row>
    <row r="9" spans="1:3" s="3" customFormat="1" ht="15" customHeight="1" x14ac:dyDescent="0.35">
      <c r="A9" s="8" t="s">
        <v>11</v>
      </c>
      <c r="B9" s="10">
        <v>165010</v>
      </c>
      <c r="C9" s="10">
        <v>41233</v>
      </c>
    </row>
    <row r="10" spans="1:3" s="15" customFormat="1" ht="15" customHeight="1" x14ac:dyDescent="0.35">
      <c r="A10" s="13" t="s">
        <v>18</v>
      </c>
      <c r="B10" s="14">
        <v>38270725</v>
      </c>
      <c r="C10" s="14">
        <v>1885484</v>
      </c>
    </row>
    <row r="11" spans="1:3" s="3" customFormat="1" ht="15" customHeight="1" x14ac:dyDescent="0.35">
      <c r="A11" s="8" t="s">
        <v>21</v>
      </c>
      <c r="B11" s="10">
        <v>34231674</v>
      </c>
      <c r="C11" s="10">
        <v>1503885</v>
      </c>
    </row>
    <row r="12" spans="1:3" s="2" customFormat="1" ht="12.5" x14ac:dyDescent="0.25">
      <c r="A12" s="2" t="s">
        <v>0</v>
      </c>
    </row>
    <row r="13" spans="1:3" s="4" customFormat="1" ht="15" customHeight="1" x14ac:dyDescent="0.35">
      <c r="A13" s="23" t="s">
        <v>3</v>
      </c>
      <c r="B13" s="23"/>
      <c r="C13" s="23"/>
    </row>
    <row r="14" spans="1:3" s="4" customFormat="1" ht="15" customHeight="1" x14ac:dyDescent="0.35">
      <c r="A14" s="9"/>
      <c r="B14" s="9"/>
      <c r="C14" s="9"/>
    </row>
    <row r="15" spans="1:3" s="4" customFormat="1" ht="81" customHeight="1" x14ac:dyDescent="0.35">
      <c r="A15" s="9"/>
      <c r="B15" s="9"/>
      <c r="C15" s="9"/>
    </row>
    <row r="16" spans="1:3" s="4" customFormat="1" ht="15" customHeight="1" x14ac:dyDescent="0.35">
      <c r="A16" s="23" t="s">
        <v>1</v>
      </c>
      <c r="B16" s="23"/>
      <c r="C16" s="23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</cols>
  <sheetData>
    <row r="1" spans="1:3" s="1" customFormat="1" ht="60" customHeight="1" x14ac:dyDescent="0.35">
      <c r="A1" s="21" t="s">
        <v>30</v>
      </c>
      <c r="B1" s="21"/>
      <c r="C1" s="21"/>
    </row>
    <row r="2" spans="1:3" s="1" customFormat="1" ht="20.149999999999999" customHeight="1" x14ac:dyDescent="0.35">
      <c r="A2" s="22" t="s">
        <v>23</v>
      </c>
      <c r="B2" s="22"/>
      <c r="C2" s="22"/>
    </row>
    <row r="3" spans="1:3" s="2" customFormat="1" ht="15" customHeight="1" x14ac:dyDescent="0.25">
      <c r="A3" s="2" t="s">
        <v>0</v>
      </c>
    </row>
    <row r="4" spans="1:3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35">
      <c r="A5" s="8" t="s">
        <v>8</v>
      </c>
      <c r="B5" s="10">
        <v>33562225</v>
      </c>
      <c r="C5" s="10">
        <v>1941997</v>
      </c>
    </row>
    <row r="6" spans="1:3" s="3" customFormat="1" ht="15" customHeight="1" x14ac:dyDescent="0.35">
      <c r="A6" s="8" t="s">
        <v>9</v>
      </c>
      <c r="B6" s="10">
        <v>2184855</v>
      </c>
      <c r="C6" s="10">
        <v>0</v>
      </c>
    </row>
    <row r="7" spans="1:3" s="3" customFormat="1" ht="15" customHeight="1" x14ac:dyDescent="0.35">
      <c r="A7" s="8" t="s">
        <v>2</v>
      </c>
      <c r="B7" s="10">
        <v>35747080</v>
      </c>
      <c r="C7" s="10">
        <v>1941997</v>
      </c>
    </row>
    <row r="8" spans="1:3" s="3" customFormat="1" ht="15" customHeight="1" x14ac:dyDescent="0.35">
      <c r="A8" s="8" t="s">
        <v>10</v>
      </c>
      <c r="B8" s="10">
        <v>-1195315</v>
      </c>
      <c r="C8" s="10">
        <v>-82834</v>
      </c>
    </row>
    <row r="9" spans="1:3" s="3" customFormat="1" ht="15" customHeight="1" x14ac:dyDescent="0.35">
      <c r="A9" s="8" t="s">
        <v>11</v>
      </c>
      <c r="B9" s="10">
        <v>215867</v>
      </c>
      <c r="C9" s="10">
        <v>41258</v>
      </c>
    </row>
    <row r="10" spans="1:3" s="15" customFormat="1" ht="15" customHeight="1" x14ac:dyDescent="0.35">
      <c r="A10" s="13" t="s">
        <v>21</v>
      </c>
      <c r="B10" s="14">
        <v>34767632</v>
      </c>
      <c r="C10" s="14">
        <v>1900421</v>
      </c>
    </row>
    <row r="11" spans="1:3" s="3" customFormat="1" ht="15" customHeight="1" x14ac:dyDescent="0.35">
      <c r="A11" s="8" t="s">
        <v>22</v>
      </c>
      <c r="B11" s="10">
        <v>34231674</v>
      </c>
      <c r="C11" s="10">
        <v>1503885</v>
      </c>
    </row>
    <row r="12" spans="1:3" s="2" customFormat="1" ht="12.5" x14ac:dyDescent="0.25">
      <c r="A12" s="2" t="s">
        <v>0</v>
      </c>
    </row>
    <row r="13" spans="1:3" s="4" customFormat="1" ht="15" customHeight="1" x14ac:dyDescent="0.35">
      <c r="A13" s="23" t="s">
        <v>3</v>
      </c>
      <c r="B13" s="23"/>
      <c r="C13" s="23"/>
    </row>
    <row r="14" spans="1:3" s="4" customFormat="1" ht="15" customHeight="1" x14ac:dyDescent="0.35">
      <c r="A14" s="9"/>
      <c r="B14" s="9"/>
      <c r="C14" s="9"/>
    </row>
    <row r="15" spans="1:3" s="4" customFormat="1" ht="81" customHeight="1" x14ac:dyDescent="0.35">
      <c r="A15" s="9"/>
      <c r="B15" s="9"/>
      <c r="C15" s="9"/>
    </row>
    <row r="16" spans="1:3" s="4" customFormat="1" ht="15" customHeight="1" x14ac:dyDescent="0.35">
      <c r="A16" s="23" t="s">
        <v>1</v>
      </c>
      <c r="B16" s="23"/>
      <c r="C16" s="23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showGridLines="0" workbookViewId="0">
      <pane ySplit="4" topLeftCell="A5" activePane="bottomLeft" state="frozen"/>
      <selection pane="bottomLeft" sqref="A1:C1"/>
    </sheetView>
  </sheetViews>
  <sheetFormatPr baseColWidth="10" defaultColWidth="9.1796875" defaultRowHeight="14.5" x14ac:dyDescent="0.35"/>
  <cols>
    <col min="1" max="1" width="57" customWidth="1"/>
    <col min="2" max="2" width="16.54296875" customWidth="1"/>
    <col min="3" max="3" width="16.26953125" customWidth="1"/>
  </cols>
  <sheetData>
    <row r="1" spans="1:3" s="1" customFormat="1" ht="60" customHeight="1" x14ac:dyDescent="0.35">
      <c r="A1" s="21" t="s">
        <v>30</v>
      </c>
      <c r="B1" s="21"/>
      <c r="C1" s="21"/>
    </row>
    <row r="2" spans="1:3" s="1" customFormat="1" ht="20.149999999999999" customHeight="1" x14ac:dyDescent="0.35">
      <c r="A2" s="22" t="s">
        <v>25</v>
      </c>
      <c r="B2" s="22"/>
      <c r="C2" s="22"/>
    </row>
    <row r="3" spans="1:3" s="2" customFormat="1" ht="15" customHeight="1" x14ac:dyDescent="0.25">
      <c r="A3" s="2" t="s">
        <v>0</v>
      </c>
    </row>
    <row r="4" spans="1:3" s="3" customFormat="1" ht="30" customHeight="1" x14ac:dyDescent="0.35">
      <c r="A4" s="7" t="s">
        <v>5</v>
      </c>
      <c r="B4" s="11" t="s">
        <v>6</v>
      </c>
      <c r="C4" s="11" t="s">
        <v>7</v>
      </c>
    </row>
    <row r="5" spans="1:3" s="3" customFormat="1" ht="15" customHeight="1" x14ac:dyDescent="0.35">
      <c r="A5" s="8" t="s">
        <v>8</v>
      </c>
      <c r="B5" s="10">
        <v>32753976</v>
      </c>
      <c r="C5" s="10">
        <v>1563977</v>
      </c>
    </row>
    <row r="6" spans="1:3" s="3" customFormat="1" ht="15" customHeight="1" x14ac:dyDescent="0.35">
      <c r="A6" s="8" t="s">
        <v>9</v>
      </c>
      <c r="B6" s="10">
        <v>2163321</v>
      </c>
      <c r="C6" s="10">
        <v>0</v>
      </c>
    </row>
    <row r="7" spans="1:3" s="3" customFormat="1" ht="15" customHeight="1" x14ac:dyDescent="0.35">
      <c r="A7" s="8" t="s">
        <v>2</v>
      </c>
      <c r="B7" s="10">
        <v>34917297</v>
      </c>
      <c r="C7" s="10">
        <v>1563977</v>
      </c>
    </row>
    <row r="8" spans="1:3" s="3" customFormat="1" ht="15" customHeight="1" x14ac:dyDescent="0.35">
      <c r="A8" s="8" t="s">
        <v>10</v>
      </c>
      <c r="B8" s="10">
        <v>-792972</v>
      </c>
      <c r="C8" s="10">
        <v>-65102</v>
      </c>
    </row>
    <row r="9" spans="1:3" s="3" customFormat="1" ht="15" customHeight="1" x14ac:dyDescent="0.35">
      <c r="A9" s="8" t="s">
        <v>11</v>
      </c>
      <c r="B9" s="10">
        <v>107349</v>
      </c>
      <c r="C9" s="10">
        <v>5010</v>
      </c>
    </row>
    <row r="10" spans="1:3" s="15" customFormat="1" ht="15" customHeight="1" x14ac:dyDescent="0.35">
      <c r="A10" s="13" t="s">
        <v>22</v>
      </c>
      <c r="B10" s="14">
        <v>34231674</v>
      </c>
      <c r="C10" s="14">
        <v>1503885</v>
      </c>
    </row>
    <row r="11" spans="1:3" s="3" customFormat="1" ht="15" customHeight="1" x14ac:dyDescent="0.35">
      <c r="A11" s="8" t="s">
        <v>24</v>
      </c>
      <c r="B11" s="10">
        <v>27534376.600000001</v>
      </c>
      <c r="C11" s="10">
        <v>3090413</v>
      </c>
    </row>
    <row r="12" spans="1:3" s="2" customFormat="1" ht="12.5" x14ac:dyDescent="0.25">
      <c r="A12" s="2" t="s">
        <v>0</v>
      </c>
    </row>
    <row r="13" spans="1:3" s="4" customFormat="1" ht="15" customHeight="1" x14ac:dyDescent="0.35">
      <c r="A13" s="23" t="s">
        <v>3</v>
      </c>
      <c r="B13" s="23"/>
      <c r="C13" s="23"/>
    </row>
    <row r="14" spans="1:3" s="4" customFormat="1" ht="15" customHeight="1" x14ac:dyDescent="0.35">
      <c r="A14" s="9"/>
      <c r="B14" s="9"/>
      <c r="C14" s="9"/>
    </row>
    <row r="15" spans="1:3" s="4" customFormat="1" ht="81" customHeight="1" x14ac:dyDescent="0.35">
      <c r="A15" s="9"/>
      <c r="B15" s="9"/>
      <c r="C15" s="9"/>
    </row>
    <row r="16" spans="1:3" s="4" customFormat="1" ht="15" customHeight="1" x14ac:dyDescent="0.35">
      <c r="A16" s="23" t="s">
        <v>1</v>
      </c>
      <c r="B16" s="23"/>
      <c r="C16" s="23"/>
    </row>
  </sheetData>
  <mergeCells count="4">
    <mergeCell ref="A1:C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2020-06-11T13:01:11Z</dcterms:modified>
</cp:coreProperties>
</file>