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70" yWindow="630" windowWidth="28215" windowHeight="15210"/>
  </bookViews>
  <sheets>
    <sheet name="2017" sheetId="13" r:id="rId1"/>
    <sheet name="2016" sheetId="8" r:id="rId2"/>
    <sheet name="2015" sheetId="9" r:id="rId3"/>
    <sheet name="2014" sheetId="10" r:id="rId4"/>
    <sheet name="2013" sheetId="11" r:id="rId5"/>
    <sheet name="2012" sheetId="12" r:id="rId6"/>
  </sheets>
  <definedNames>
    <definedName name="_xlnm._FilterDatabase" localSheetId="5" hidden="1">'2012'!$A$5:$D$5</definedName>
    <definedName name="_xlnm._FilterDatabase" localSheetId="4" hidden="1">'2013'!$A$5:$D$5</definedName>
    <definedName name="_xlnm._FilterDatabase" localSheetId="3" hidden="1">'2014'!$A$5:$D$5</definedName>
    <definedName name="_xlnm._FilterDatabase" localSheetId="2" hidden="1">'2015'!$A$5:$D$5</definedName>
    <definedName name="_xlnm._FilterDatabase" localSheetId="1" hidden="1">'2016'!$A$5:$D$5</definedName>
    <definedName name="_xlnm._FilterDatabase" localSheetId="0" hidden="1">'2017'!$A$5:$D$5</definedName>
  </definedNames>
  <calcPr calcId="145621"/>
</workbook>
</file>

<file path=xl/calcChain.xml><?xml version="1.0" encoding="utf-8"?>
<calcChain xmlns="http://schemas.openxmlformats.org/spreadsheetml/2006/main">
  <c r="Q17" i="13" l="1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U16" i="13"/>
  <c r="T16" i="13"/>
  <c r="S16" i="13"/>
  <c r="R16" i="13"/>
  <c r="U15" i="13"/>
  <c r="T15" i="13"/>
  <c r="S15" i="13"/>
  <c r="R15" i="13"/>
  <c r="U14" i="13"/>
  <c r="T14" i="13"/>
  <c r="S14" i="13"/>
  <c r="R14" i="13"/>
  <c r="U13" i="13"/>
  <c r="T13" i="13"/>
  <c r="S13" i="13"/>
  <c r="R13" i="13"/>
  <c r="U12" i="13"/>
  <c r="T12" i="13"/>
  <c r="S12" i="13"/>
  <c r="R12" i="13"/>
  <c r="U11" i="13"/>
  <c r="T11" i="13"/>
  <c r="S11" i="13"/>
  <c r="R11" i="13"/>
  <c r="U10" i="13"/>
  <c r="T10" i="13"/>
  <c r="S10" i="13"/>
  <c r="R10" i="13"/>
  <c r="U9" i="13"/>
  <c r="T9" i="13"/>
  <c r="S9" i="13"/>
  <c r="R9" i="13"/>
  <c r="U8" i="13"/>
  <c r="T8" i="13"/>
  <c r="S8" i="13"/>
  <c r="R8" i="13"/>
  <c r="U7" i="13"/>
  <c r="T7" i="13"/>
  <c r="S7" i="13"/>
  <c r="R7" i="13"/>
  <c r="U6" i="13"/>
  <c r="U17" i="13" s="1"/>
  <c r="T6" i="13"/>
  <c r="T17" i="13" s="1"/>
  <c r="S6" i="13"/>
  <c r="S17" i="13" s="1"/>
  <c r="R6" i="13"/>
  <c r="R17" i="13" s="1"/>
</calcChain>
</file>

<file path=xl/sharedStrings.xml><?xml version="1.0" encoding="utf-8"?>
<sst xmlns="http://schemas.openxmlformats.org/spreadsheetml/2006/main" count="270" uniqueCount="35">
  <si>
    <t/>
  </si>
  <si>
    <t>Fachstelle Statistik des Kantons Zug</t>
  </si>
  <si>
    <t>Kindergarten</t>
  </si>
  <si>
    <t>Baar</t>
  </si>
  <si>
    <t>Cham</t>
  </si>
  <si>
    <t>Hünenberg</t>
  </si>
  <si>
    <t>Menzingen</t>
  </si>
  <si>
    <t>Neuheim</t>
  </si>
  <si>
    <t>Risch</t>
  </si>
  <si>
    <t>Steinhausen</t>
  </si>
  <si>
    <t>Unterägeri</t>
  </si>
  <si>
    <t>Walchwil</t>
  </si>
  <si>
    <t>Primarstufe</t>
  </si>
  <si>
    <t>Sekundarstufe I</t>
  </si>
  <si>
    <t>Total</t>
  </si>
  <si>
    <t>Lehrpersonen nach Schulstufen 2016</t>
  </si>
  <si>
    <t>Kanton Zug, Stichtag 15. November, ohne Privat- und Sonderschulen, ohne Schulleitungspersonen und Therapeuten (Logopädie, Psychomotorik, Legasthenie)</t>
  </si>
  <si>
    <t>Gemeinden</t>
  </si>
  <si>
    <t>Lehrpersonen</t>
  </si>
  <si>
    <t>männlich</t>
  </si>
  <si>
    <t>weiblich</t>
  </si>
  <si>
    <t>Vollzeitäquivalente</t>
  </si>
  <si>
    <t>Schulversuch Grundstufe</t>
  </si>
  <si>
    <t>Oberägeri</t>
  </si>
  <si>
    <t xml:space="preserve">Total:  </t>
  </si>
  <si>
    <t>Datenquelle:  Kanton Zug, Amt für gemeindliche Schulen</t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</si>
  <si>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ohne Heilpädagogische Schule Zug
Möglich sind Mehrfachzählungen von Personen, die auf zwei verschiedenen Schulstufen unterrichten oder verschiedene Funktionen ausüben.</t>
    </r>
  </si>
  <si>
    <r>
      <t xml:space="preserve">Zug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</si>
  <si>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ohne Heilpädagogische Schule Zug
Bitte beachten: Änderungen in der Nomenklatur des Schulpersonals durch das Bundesamt für Statistik ab Erhebung 2014 
Möglich sind Mehrfachzählungen von Personen, die auf zwei verschiedenen Schulstufen unterrichten oder verschiedene Funktionen ausüben.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</si>
  <si>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>ohne Heilpädagogische Schule Zug</t>
    </r>
  </si>
  <si>
    <t>Lehrpersonen nach Schulstufen 2012</t>
  </si>
  <si>
    <t>Lehrpersonen nach Schulstufen 2013</t>
  </si>
  <si>
    <t>Lehrpersonen nach Schulstufen 2014</t>
  </si>
  <si>
    <t>Lehrpersonen nach Schulstufen 2015</t>
  </si>
  <si>
    <t>Lehrpersonen nach Schulstufen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</si>
</sst>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quotePrefix="1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2" xfId="0" applyFont="1" applyBorder="1"/>
    <xf numFmtId="3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164" fontId="2" fillId="0" borderId="5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2" fillId="0" borderId="5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328727</xdr:colOff>
      <xdr:row>21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tabSelected="1" workbookViewId="0">
      <pane ySplit="5" topLeftCell="A6" activePane="bottomLeft" state="frozen"/>
      <selection pane="bottomLeft" sqref="A1:K1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44</v>
      </c>
      <c r="C6" s="11">
        <v>0</v>
      </c>
      <c r="D6" s="11">
        <v>44</v>
      </c>
      <c r="E6" s="31">
        <v>27.58</v>
      </c>
      <c r="F6" s="20"/>
      <c r="G6" s="10"/>
      <c r="H6" s="11"/>
      <c r="I6" s="31"/>
      <c r="J6" s="27">
        <v>177</v>
      </c>
      <c r="K6" s="10">
        <v>19</v>
      </c>
      <c r="L6" s="13">
        <v>158</v>
      </c>
      <c r="M6" s="31">
        <v>113.15</v>
      </c>
      <c r="N6" s="23">
        <v>69</v>
      </c>
      <c r="O6" s="13">
        <v>30</v>
      </c>
      <c r="P6" s="13">
        <v>39</v>
      </c>
      <c r="Q6" s="31">
        <v>49.18</v>
      </c>
      <c r="R6" s="30">
        <f t="shared" ref="R6:U10" si="0">SUM(B6,J6,N6)</f>
        <v>290</v>
      </c>
      <c r="S6" s="13">
        <f t="shared" si="0"/>
        <v>49</v>
      </c>
      <c r="T6" s="13">
        <f t="shared" si="0"/>
        <v>241</v>
      </c>
      <c r="U6" s="31">
        <f t="shared" si="0"/>
        <v>189.91000000000003</v>
      </c>
    </row>
    <row r="7" spans="1:21" s="3" customFormat="1" ht="15" customHeight="1" x14ac:dyDescent="0.2">
      <c r="A7" s="17" t="s">
        <v>4</v>
      </c>
      <c r="B7" s="27">
        <v>30</v>
      </c>
      <c r="C7" s="11">
        <v>0</v>
      </c>
      <c r="D7" s="11">
        <v>30</v>
      </c>
      <c r="E7" s="31">
        <v>17.420000000000002</v>
      </c>
      <c r="F7" s="20"/>
      <c r="G7" s="10"/>
      <c r="H7" s="11"/>
      <c r="I7" s="31"/>
      <c r="J7" s="27">
        <v>121</v>
      </c>
      <c r="K7" s="10">
        <v>17</v>
      </c>
      <c r="L7" s="13">
        <v>104</v>
      </c>
      <c r="M7" s="31">
        <v>78</v>
      </c>
      <c r="N7" s="23">
        <v>56</v>
      </c>
      <c r="O7" s="13">
        <v>23</v>
      </c>
      <c r="P7" s="13">
        <v>33</v>
      </c>
      <c r="Q7" s="31">
        <v>36.99</v>
      </c>
      <c r="R7" s="30">
        <f t="shared" si="0"/>
        <v>207</v>
      </c>
      <c r="S7" s="13">
        <f t="shared" si="0"/>
        <v>40</v>
      </c>
      <c r="T7" s="13">
        <f t="shared" si="0"/>
        <v>167</v>
      </c>
      <c r="U7" s="31">
        <f t="shared" si="0"/>
        <v>132.41</v>
      </c>
    </row>
    <row r="8" spans="1:21" s="3" customFormat="1" ht="15" customHeight="1" x14ac:dyDescent="0.2">
      <c r="A8" s="17" t="s">
        <v>5</v>
      </c>
      <c r="B8" s="27">
        <v>21</v>
      </c>
      <c r="C8" s="11">
        <v>0</v>
      </c>
      <c r="D8" s="11">
        <v>21</v>
      </c>
      <c r="E8" s="31">
        <v>13.68</v>
      </c>
      <c r="F8" s="20"/>
      <c r="G8" s="11"/>
      <c r="H8" s="11"/>
      <c r="I8" s="31"/>
      <c r="J8" s="27">
        <v>112</v>
      </c>
      <c r="K8" s="11">
        <v>22</v>
      </c>
      <c r="L8" s="13">
        <v>90</v>
      </c>
      <c r="M8" s="31">
        <v>70.319999999999993</v>
      </c>
      <c r="N8" s="23">
        <v>28</v>
      </c>
      <c r="O8" s="13">
        <v>15</v>
      </c>
      <c r="P8" s="13">
        <v>13</v>
      </c>
      <c r="Q8" s="31">
        <v>21.34</v>
      </c>
      <c r="R8" s="30">
        <f t="shared" si="0"/>
        <v>161</v>
      </c>
      <c r="S8" s="13">
        <f t="shared" si="0"/>
        <v>37</v>
      </c>
      <c r="T8" s="13">
        <f t="shared" si="0"/>
        <v>124</v>
      </c>
      <c r="U8" s="31">
        <f t="shared" si="0"/>
        <v>105.34</v>
      </c>
    </row>
    <row r="9" spans="1:21" s="3" customFormat="1" ht="15" customHeight="1" x14ac:dyDescent="0.2">
      <c r="A9" s="17" t="s">
        <v>6</v>
      </c>
      <c r="B9" s="27">
        <v>9</v>
      </c>
      <c r="C9" s="11">
        <v>1</v>
      </c>
      <c r="D9" s="11">
        <v>8</v>
      </c>
      <c r="E9" s="31">
        <v>5.0999999999999996</v>
      </c>
      <c r="F9" s="20"/>
      <c r="G9" s="11"/>
      <c r="H9" s="11"/>
      <c r="I9" s="31"/>
      <c r="J9" s="27">
        <v>38</v>
      </c>
      <c r="K9" s="11">
        <v>4</v>
      </c>
      <c r="L9" s="13">
        <v>34</v>
      </c>
      <c r="M9" s="31">
        <v>20.6</v>
      </c>
      <c r="N9" s="23">
        <v>21</v>
      </c>
      <c r="O9" s="13">
        <v>10</v>
      </c>
      <c r="P9" s="13">
        <v>11</v>
      </c>
      <c r="Q9" s="31">
        <v>13.69</v>
      </c>
      <c r="R9" s="30">
        <f t="shared" si="0"/>
        <v>68</v>
      </c>
      <c r="S9" s="13">
        <f t="shared" si="0"/>
        <v>15</v>
      </c>
      <c r="T9" s="13">
        <f t="shared" si="0"/>
        <v>53</v>
      </c>
      <c r="U9" s="31">
        <f t="shared" si="0"/>
        <v>39.39</v>
      </c>
    </row>
    <row r="10" spans="1:21" s="3" customFormat="1" ht="15" customHeight="1" x14ac:dyDescent="0.2">
      <c r="A10" s="17" t="s">
        <v>7</v>
      </c>
      <c r="B10" s="27">
        <v>5</v>
      </c>
      <c r="C10" s="11">
        <v>0</v>
      </c>
      <c r="D10" s="11">
        <v>5</v>
      </c>
      <c r="E10" s="31">
        <v>2.38</v>
      </c>
      <c r="F10" s="20"/>
      <c r="G10" s="11"/>
      <c r="H10" s="11"/>
      <c r="I10" s="31"/>
      <c r="J10" s="27">
        <v>21</v>
      </c>
      <c r="K10" s="11">
        <v>6</v>
      </c>
      <c r="L10" s="13">
        <v>15</v>
      </c>
      <c r="M10" s="31">
        <v>12.44</v>
      </c>
      <c r="N10" s="23">
        <v>14</v>
      </c>
      <c r="O10" s="13">
        <v>7</v>
      </c>
      <c r="P10" s="13">
        <v>7</v>
      </c>
      <c r="Q10" s="31">
        <v>8.27</v>
      </c>
      <c r="R10" s="30">
        <f t="shared" si="0"/>
        <v>40</v>
      </c>
      <c r="S10" s="13">
        <f t="shared" si="0"/>
        <v>13</v>
      </c>
      <c r="T10" s="13">
        <f t="shared" si="0"/>
        <v>27</v>
      </c>
      <c r="U10" s="31">
        <f t="shared" si="0"/>
        <v>23.09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25</v>
      </c>
      <c r="G11" s="11">
        <v>2</v>
      </c>
      <c r="H11" s="11">
        <v>23</v>
      </c>
      <c r="I11" s="31">
        <v>13.62</v>
      </c>
      <c r="J11" s="27">
        <v>45</v>
      </c>
      <c r="K11" s="11">
        <v>4</v>
      </c>
      <c r="L11" s="13">
        <v>41</v>
      </c>
      <c r="M11" s="31">
        <v>29.39</v>
      </c>
      <c r="N11" s="23">
        <v>23</v>
      </c>
      <c r="O11" s="13">
        <v>8</v>
      </c>
      <c r="P11" s="13">
        <v>15</v>
      </c>
      <c r="Q11" s="31">
        <v>15.84</v>
      </c>
      <c r="R11" s="30">
        <f>SUM(F11,J11,N11)</f>
        <v>93</v>
      </c>
      <c r="S11" s="13">
        <f>SUM(G11,K11,O11)</f>
        <v>14</v>
      </c>
      <c r="T11" s="13">
        <f>SUM(H11,L11,P11)</f>
        <v>79</v>
      </c>
      <c r="U11" s="31">
        <f>SUM(I11,M11,Q11)</f>
        <v>58.849999999999994</v>
      </c>
    </row>
    <row r="12" spans="1:21" s="3" customFormat="1" ht="15" customHeight="1" x14ac:dyDescent="0.2">
      <c r="A12" s="17" t="s">
        <v>8</v>
      </c>
      <c r="B12" s="27">
        <v>24</v>
      </c>
      <c r="C12" s="11">
        <v>1</v>
      </c>
      <c r="D12" s="11">
        <v>23</v>
      </c>
      <c r="E12" s="31">
        <v>15.84</v>
      </c>
      <c r="F12" s="20"/>
      <c r="G12" s="11"/>
      <c r="H12" s="11"/>
      <c r="I12" s="31"/>
      <c r="J12" s="27">
        <v>73</v>
      </c>
      <c r="K12" s="11">
        <v>12</v>
      </c>
      <c r="L12" s="13">
        <v>61</v>
      </c>
      <c r="M12" s="31">
        <v>50.13</v>
      </c>
      <c r="N12" s="23">
        <v>37</v>
      </c>
      <c r="O12" s="13">
        <v>17</v>
      </c>
      <c r="P12" s="13">
        <v>20</v>
      </c>
      <c r="Q12" s="31">
        <v>25.52</v>
      </c>
      <c r="R12" s="30">
        <f t="shared" ref="R12:U16" si="1">SUM(B12,J12,N12)</f>
        <v>134</v>
      </c>
      <c r="S12" s="13">
        <f t="shared" si="1"/>
        <v>30</v>
      </c>
      <c r="T12" s="13">
        <f t="shared" si="1"/>
        <v>104</v>
      </c>
      <c r="U12" s="31">
        <f t="shared" si="1"/>
        <v>91.49</v>
      </c>
    </row>
    <row r="13" spans="1:21" s="3" customFormat="1" ht="15" customHeight="1" x14ac:dyDescent="0.2">
      <c r="A13" s="17" t="s">
        <v>9</v>
      </c>
      <c r="B13" s="27">
        <v>30</v>
      </c>
      <c r="C13" s="11">
        <v>0</v>
      </c>
      <c r="D13" s="11">
        <v>30</v>
      </c>
      <c r="E13" s="31">
        <v>13.51</v>
      </c>
      <c r="F13" s="20"/>
      <c r="G13" s="11"/>
      <c r="H13" s="11"/>
      <c r="I13" s="31"/>
      <c r="J13" s="27">
        <v>92</v>
      </c>
      <c r="K13" s="11">
        <v>23</v>
      </c>
      <c r="L13" s="13">
        <v>69</v>
      </c>
      <c r="M13" s="31">
        <v>50.89</v>
      </c>
      <c r="N13" s="23">
        <v>39</v>
      </c>
      <c r="O13" s="13">
        <v>16</v>
      </c>
      <c r="P13" s="13">
        <v>23</v>
      </c>
      <c r="Q13" s="31">
        <v>25.81</v>
      </c>
      <c r="R13" s="30">
        <f t="shared" si="1"/>
        <v>161</v>
      </c>
      <c r="S13" s="13">
        <f t="shared" si="1"/>
        <v>39</v>
      </c>
      <c r="T13" s="13">
        <f t="shared" si="1"/>
        <v>122</v>
      </c>
      <c r="U13" s="31">
        <f t="shared" si="1"/>
        <v>90.210000000000008</v>
      </c>
    </row>
    <row r="14" spans="1:21" s="3" customFormat="1" ht="15" customHeight="1" x14ac:dyDescent="0.2">
      <c r="A14" s="17" t="s">
        <v>10</v>
      </c>
      <c r="B14" s="27">
        <v>17</v>
      </c>
      <c r="C14" s="11">
        <v>0</v>
      </c>
      <c r="D14" s="11">
        <v>17</v>
      </c>
      <c r="E14" s="31">
        <v>10.53</v>
      </c>
      <c r="F14" s="20"/>
      <c r="G14" s="11"/>
      <c r="H14" s="11"/>
      <c r="I14" s="31"/>
      <c r="J14" s="27">
        <v>61</v>
      </c>
      <c r="K14" s="11">
        <v>6</v>
      </c>
      <c r="L14" s="13">
        <v>55</v>
      </c>
      <c r="M14" s="31">
        <v>40.94</v>
      </c>
      <c r="N14" s="23">
        <v>27</v>
      </c>
      <c r="O14" s="13">
        <v>12</v>
      </c>
      <c r="P14" s="13">
        <v>15</v>
      </c>
      <c r="Q14" s="31">
        <v>21.61</v>
      </c>
      <c r="R14" s="30">
        <f t="shared" si="1"/>
        <v>105</v>
      </c>
      <c r="S14" s="13">
        <f t="shared" si="1"/>
        <v>18</v>
      </c>
      <c r="T14" s="13">
        <f t="shared" si="1"/>
        <v>87</v>
      </c>
      <c r="U14" s="31">
        <f t="shared" si="1"/>
        <v>73.08</v>
      </c>
    </row>
    <row r="15" spans="1:21" s="3" customFormat="1" ht="15" customHeight="1" x14ac:dyDescent="0.2">
      <c r="A15" s="17" t="s">
        <v>11</v>
      </c>
      <c r="B15" s="27">
        <v>6</v>
      </c>
      <c r="C15" s="11">
        <v>0</v>
      </c>
      <c r="D15" s="11">
        <v>6</v>
      </c>
      <c r="E15" s="31">
        <v>3.34</v>
      </c>
      <c r="F15" s="20"/>
      <c r="G15" s="11"/>
      <c r="H15" s="11"/>
      <c r="I15" s="31"/>
      <c r="J15" s="27">
        <v>23</v>
      </c>
      <c r="K15" s="11">
        <v>4</v>
      </c>
      <c r="L15" s="13">
        <v>19</v>
      </c>
      <c r="M15" s="31">
        <v>14.69</v>
      </c>
      <c r="N15" s="23">
        <v>12</v>
      </c>
      <c r="O15" s="13">
        <v>5</v>
      </c>
      <c r="P15" s="13">
        <v>7</v>
      </c>
      <c r="Q15" s="31">
        <v>8.6199999999999992</v>
      </c>
      <c r="R15" s="30">
        <f t="shared" si="1"/>
        <v>41</v>
      </c>
      <c r="S15" s="13">
        <f t="shared" si="1"/>
        <v>9</v>
      </c>
      <c r="T15" s="13">
        <f t="shared" si="1"/>
        <v>32</v>
      </c>
      <c r="U15" s="31">
        <f t="shared" si="1"/>
        <v>26.65</v>
      </c>
    </row>
    <row r="16" spans="1:21" s="3" customFormat="1" ht="15" customHeight="1" x14ac:dyDescent="0.2">
      <c r="A16" s="17" t="s">
        <v>27</v>
      </c>
      <c r="B16" s="27">
        <v>79</v>
      </c>
      <c r="C16" s="11">
        <v>1</v>
      </c>
      <c r="D16" s="11">
        <v>78</v>
      </c>
      <c r="E16" s="31">
        <v>35.58</v>
      </c>
      <c r="F16" s="20"/>
      <c r="G16" s="11"/>
      <c r="H16" s="11"/>
      <c r="I16" s="31"/>
      <c r="J16" s="27">
        <v>207</v>
      </c>
      <c r="K16" s="11">
        <v>38</v>
      </c>
      <c r="L16" s="13">
        <v>169</v>
      </c>
      <c r="M16" s="31">
        <v>116.72</v>
      </c>
      <c r="N16" s="23">
        <v>58</v>
      </c>
      <c r="O16" s="13">
        <v>21</v>
      </c>
      <c r="P16" s="13">
        <v>37</v>
      </c>
      <c r="Q16" s="31">
        <v>45.34</v>
      </c>
      <c r="R16" s="30">
        <f t="shared" si="1"/>
        <v>344</v>
      </c>
      <c r="S16" s="13">
        <f t="shared" si="1"/>
        <v>60</v>
      </c>
      <c r="T16" s="13">
        <f t="shared" si="1"/>
        <v>284</v>
      </c>
      <c r="U16" s="31">
        <f t="shared" si="1"/>
        <v>197.64000000000001</v>
      </c>
    </row>
    <row r="17" spans="1:21" s="3" customFormat="1" ht="15" customHeight="1" x14ac:dyDescent="0.2">
      <c r="A17" s="17" t="s">
        <v>24</v>
      </c>
      <c r="B17" s="27">
        <f t="shared" ref="B17:U17" si="2">SUM(B6:B16)</f>
        <v>265</v>
      </c>
      <c r="C17" s="11">
        <f t="shared" si="2"/>
        <v>3</v>
      </c>
      <c r="D17" s="11">
        <f t="shared" si="2"/>
        <v>262</v>
      </c>
      <c r="E17" s="31">
        <f t="shared" si="2"/>
        <v>144.96</v>
      </c>
      <c r="F17" s="20">
        <f t="shared" si="2"/>
        <v>25</v>
      </c>
      <c r="G17" s="11">
        <f t="shared" si="2"/>
        <v>2</v>
      </c>
      <c r="H17" s="11">
        <f t="shared" si="2"/>
        <v>23</v>
      </c>
      <c r="I17" s="31">
        <f t="shared" si="2"/>
        <v>13.62</v>
      </c>
      <c r="J17" s="27">
        <f t="shared" si="2"/>
        <v>970</v>
      </c>
      <c r="K17" s="11">
        <f t="shared" si="2"/>
        <v>155</v>
      </c>
      <c r="L17" s="13">
        <f t="shared" si="2"/>
        <v>815</v>
      </c>
      <c r="M17" s="31">
        <f t="shared" si="2"/>
        <v>597.27</v>
      </c>
      <c r="N17" s="23">
        <f t="shared" si="2"/>
        <v>384</v>
      </c>
      <c r="O17" s="13">
        <f t="shared" si="2"/>
        <v>164</v>
      </c>
      <c r="P17" s="13">
        <f t="shared" si="2"/>
        <v>220</v>
      </c>
      <c r="Q17" s="31">
        <f t="shared" si="2"/>
        <v>272.21000000000004</v>
      </c>
      <c r="R17" s="30">
        <f t="shared" si="2"/>
        <v>1644</v>
      </c>
      <c r="S17" s="13">
        <f t="shared" si="2"/>
        <v>324</v>
      </c>
      <c r="T17" s="13">
        <f t="shared" si="2"/>
        <v>1320</v>
      </c>
      <c r="U17" s="31">
        <f t="shared" si="2"/>
        <v>1028.0600000000002</v>
      </c>
    </row>
    <row r="18" spans="1:21" s="2" customFormat="1" ht="15" customHeight="1" x14ac:dyDescent="0.2">
      <c r="A18" s="2" t="s">
        <v>0</v>
      </c>
    </row>
    <row r="19" spans="1:21" s="2" customFormat="1" ht="30" customHeight="1" x14ac:dyDescent="0.2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14"/>
      <c r="B21" s="14"/>
      <c r="C21" s="14"/>
      <c r="D21" s="14"/>
    </row>
    <row r="22" spans="1:21" s="4" customFormat="1" ht="81" customHeight="1" x14ac:dyDescent="0.25">
      <c r="A22" s="14"/>
      <c r="B22" s="14"/>
      <c r="C22" s="14"/>
      <c r="D22" s="14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R4:U4"/>
    <mergeCell ref="A19:K19"/>
    <mergeCell ref="A20:K20"/>
    <mergeCell ref="A23:H23"/>
    <mergeCell ref="A1:K1"/>
    <mergeCell ref="A2:P2"/>
    <mergeCell ref="B4:E4"/>
    <mergeCell ref="F4:I4"/>
    <mergeCell ref="J4:M4"/>
    <mergeCell ref="N4:Q4"/>
  </mergeCells>
  <pageMargins left="0.7" right="0.7" top="0.75" bottom="0.75" header="0.3" footer="0.3"/>
  <pageSetup paperSize="9" scale="78" orientation="landscape" horizontalDpi="4294967295" verticalDpi="4294967295" r:id="rId1"/>
  <ignoredErrors>
    <ignoredError sqref="R11:U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pane ySplit="5" topLeftCell="A6" activePane="bottomLeft" state="frozen"/>
      <selection pane="bottomLeft" activeCell="D31" sqref="D31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42</v>
      </c>
      <c r="C6" s="11">
        <v>0</v>
      </c>
      <c r="D6" s="11">
        <v>42</v>
      </c>
      <c r="E6" s="31">
        <v>27.42</v>
      </c>
      <c r="F6" s="20"/>
      <c r="G6" s="10"/>
      <c r="H6" s="11"/>
      <c r="I6" s="31"/>
      <c r="J6" s="27">
        <v>176</v>
      </c>
      <c r="K6" s="10">
        <v>19</v>
      </c>
      <c r="L6" s="13">
        <v>157</v>
      </c>
      <c r="M6" s="31">
        <v>112.67</v>
      </c>
      <c r="N6" s="23">
        <v>73</v>
      </c>
      <c r="O6" s="13">
        <v>33</v>
      </c>
      <c r="P6" s="13">
        <v>40</v>
      </c>
      <c r="Q6" s="31">
        <v>52.68</v>
      </c>
      <c r="R6" s="30">
        <v>291</v>
      </c>
      <c r="S6" s="13">
        <v>52</v>
      </c>
      <c r="T6" s="13">
        <v>239</v>
      </c>
      <c r="U6" s="31">
        <v>192.77</v>
      </c>
    </row>
    <row r="7" spans="1:21" s="3" customFormat="1" ht="15" customHeight="1" x14ac:dyDescent="0.2">
      <c r="A7" s="17" t="s">
        <v>4</v>
      </c>
      <c r="B7" s="27">
        <v>28</v>
      </c>
      <c r="C7" s="11">
        <v>0</v>
      </c>
      <c r="D7" s="11">
        <v>28</v>
      </c>
      <c r="E7" s="31">
        <v>16.52</v>
      </c>
      <c r="F7" s="20"/>
      <c r="G7" s="10"/>
      <c r="H7" s="11"/>
      <c r="I7" s="31"/>
      <c r="J7" s="27">
        <v>117</v>
      </c>
      <c r="K7" s="10">
        <v>16</v>
      </c>
      <c r="L7" s="13">
        <v>101</v>
      </c>
      <c r="M7" s="31">
        <v>75.400000000000006</v>
      </c>
      <c r="N7" s="23">
        <v>51</v>
      </c>
      <c r="O7" s="13">
        <v>21</v>
      </c>
      <c r="P7" s="13">
        <v>30</v>
      </c>
      <c r="Q7" s="31">
        <v>36.15</v>
      </c>
      <c r="R7" s="30">
        <v>196</v>
      </c>
      <c r="S7" s="13">
        <v>37</v>
      </c>
      <c r="T7" s="13">
        <v>159</v>
      </c>
      <c r="U7" s="31">
        <v>128.07</v>
      </c>
    </row>
    <row r="8" spans="1:21" s="3" customFormat="1" ht="15" customHeight="1" x14ac:dyDescent="0.2">
      <c r="A8" s="17" t="s">
        <v>5</v>
      </c>
      <c r="B8" s="27">
        <v>24</v>
      </c>
      <c r="C8" s="11">
        <v>0</v>
      </c>
      <c r="D8" s="11">
        <v>24</v>
      </c>
      <c r="E8" s="31">
        <v>13.22</v>
      </c>
      <c r="F8" s="20"/>
      <c r="G8" s="11"/>
      <c r="H8" s="11"/>
      <c r="I8" s="31"/>
      <c r="J8" s="27">
        <v>100</v>
      </c>
      <c r="K8" s="11">
        <v>19</v>
      </c>
      <c r="L8" s="13">
        <v>81</v>
      </c>
      <c r="M8" s="31">
        <v>64.83</v>
      </c>
      <c r="N8" s="23">
        <v>32</v>
      </c>
      <c r="O8" s="13">
        <v>18</v>
      </c>
      <c r="P8" s="13">
        <v>14</v>
      </c>
      <c r="Q8" s="31">
        <v>23.65</v>
      </c>
      <c r="R8" s="30">
        <v>156</v>
      </c>
      <c r="S8" s="13">
        <v>37</v>
      </c>
      <c r="T8" s="13">
        <v>119</v>
      </c>
      <c r="U8" s="31">
        <v>101.69999999999999</v>
      </c>
    </row>
    <row r="9" spans="1:21" s="3" customFormat="1" ht="15" customHeight="1" x14ac:dyDescent="0.2">
      <c r="A9" s="17" t="s">
        <v>6</v>
      </c>
      <c r="B9" s="27">
        <v>10</v>
      </c>
      <c r="C9" s="11">
        <v>1</v>
      </c>
      <c r="D9" s="11">
        <v>9</v>
      </c>
      <c r="E9" s="31">
        <v>5.37</v>
      </c>
      <c r="F9" s="20"/>
      <c r="G9" s="11"/>
      <c r="H9" s="11"/>
      <c r="I9" s="31"/>
      <c r="J9" s="27">
        <v>35</v>
      </c>
      <c r="K9" s="11">
        <v>4</v>
      </c>
      <c r="L9" s="13">
        <v>31</v>
      </c>
      <c r="M9" s="31">
        <v>20.309999999999999</v>
      </c>
      <c r="N9" s="23">
        <v>22</v>
      </c>
      <c r="O9" s="13">
        <v>10</v>
      </c>
      <c r="P9" s="13">
        <v>12</v>
      </c>
      <c r="Q9" s="31">
        <v>15.52</v>
      </c>
      <c r="R9" s="30">
        <v>67</v>
      </c>
      <c r="S9" s="13">
        <v>15</v>
      </c>
      <c r="T9" s="13">
        <v>52</v>
      </c>
      <c r="U9" s="31">
        <v>41.2</v>
      </c>
    </row>
    <row r="10" spans="1:21" s="3" customFormat="1" ht="15" customHeight="1" x14ac:dyDescent="0.2">
      <c r="A10" s="17" t="s">
        <v>7</v>
      </c>
      <c r="B10" s="27">
        <v>4</v>
      </c>
      <c r="C10" s="11">
        <v>0</v>
      </c>
      <c r="D10" s="11">
        <v>4</v>
      </c>
      <c r="E10" s="31">
        <v>2.39</v>
      </c>
      <c r="F10" s="20"/>
      <c r="G10" s="11"/>
      <c r="H10" s="11"/>
      <c r="I10" s="31"/>
      <c r="J10" s="27">
        <v>19</v>
      </c>
      <c r="K10" s="11">
        <v>4</v>
      </c>
      <c r="L10" s="13">
        <v>15</v>
      </c>
      <c r="M10" s="31">
        <v>12.06</v>
      </c>
      <c r="N10" s="23">
        <v>15</v>
      </c>
      <c r="O10" s="13">
        <v>7</v>
      </c>
      <c r="P10" s="13">
        <v>8</v>
      </c>
      <c r="Q10" s="31">
        <v>7.68</v>
      </c>
      <c r="R10" s="30">
        <v>38</v>
      </c>
      <c r="S10" s="13">
        <v>11</v>
      </c>
      <c r="T10" s="13">
        <v>27</v>
      </c>
      <c r="U10" s="31">
        <v>22.130000000000003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26</v>
      </c>
      <c r="G11" s="11">
        <v>2</v>
      </c>
      <c r="H11" s="11">
        <v>24</v>
      </c>
      <c r="I11" s="31">
        <v>13.51</v>
      </c>
      <c r="J11" s="27">
        <v>44</v>
      </c>
      <c r="K11" s="11">
        <v>6</v>
      </c>
      <c r="L11" s="13">
        <v>38</v>
      </c>
      <c r="M11" s="31">
        <v>29.38</v>
      </c>
      <c r="N11" s="23">
        <v>22</v>
      </c>
      <c r="O11" s="13">
        <v>6</v>
      </c>
      <c r="P11" s="13">
        <v>16</v>
      </c>
      <c r="Q11" s="31">
        <v>14.8</v>
      </c>
      <c r="R11" s="30">
        <v>92</v>
      </c>
      <c r="S11" s="13">
        <v>14</v>
      </c>
      <c r="T11" s="13">
        <v>78</v>
      </c>
      <c r="U11" s="31">
        <v>57.69</v>
      </c>
    </row>
    <row r="12" spans="1:21" s="3" customFormat="1" ht="15" customHeight="1" x14ac:dyDescent="0.2">
      <c r="A12" s="17" t="s">
        <v>8</v>
      </c>
      <c r="B12" s="27">
        <v>20</v>
      </c>
      <c r="C12" s="11">
        <v>1</v>
      </c>
      <c r="D12" s="11">
        <v>19</v>
      </c>
      <c r="E12" s="31">
        <v>14.41</v>
      </c>
      <c r="F12" s="20"/>
      <c r="G12" s="11"/>
      <c r="H12" s="11"/>
      <c r="I12" s="31"/>
      <c r="J12" s="27">
        <v>73</v>
      </c>
      <c r="K12" s="11">
        <v>14</v>
      </c>
      <c r="L12" s="13">
        <v>59</v>
      </c>
      <c r="M12" s="31">
        <v>51.4</v>
      </c>
      <c r="N12" s="23">
        <v>35</v>
      </c>
      <c r="O12" s="13">
        <v>17</v>
      </c>
      <c r="P12" s="13">
        <v>18</v>
      </c>
      <c r="Q12" s="31">
        <v>25.95</v>
      </c>
      <c r="R12" s="30">
        <v>128</v>
      </c>
      <c r="S12" s="13">
        <v>32</v>
      </c>
      <c r="T12" s="13">
        <v>96</v>
      </c>
      <c r="U12" s="31">
        <v>91.76</v>
      </c>
    </row>
    <row r="13" spans="1:21" s="3" customFormat="1" ht="15" customHeight="1" x14ac:dyDescent="0.2">
      <c r="A13" s="17" t="s">
        <v>9</v>
      </c>
      <c r="B13" s="27">
        <v>35</v>
      </c>
      <c r="C13" s="11">
        <v>0</v>
      </c>
      <c r="D13" s="11">
        <v>35</v>
      </c>
      <c r="E13" s="31">
        <v>15.1</v>
      </c>
      <c r="F13" s="20"/>
      <c r="G13" s="11"/>
      <c r="H13" s="11"/>
      <c r="I13" s="31"/>
      <c r="J13" s="27">
        <v>91</v>
      </c>
      <c r="K13" s="11">
        <v>22</v>
      </c>
      <c r="L13" s="13">
        <v>69</v>
      </c>
      <c r="M13" s="31">
        <v>50.04</v>
      </c>
      <c r="N13" s="23">
        <v>36</v>
      </c>
      <c r="O13" s="13">
        <v>15</v>
      </c>
      <c r="P13" s="13">
        <v>21</v>
      </c>
      <c r="Q13" s="31">
        <v>27</v>
      </c>
      <c r="R13" s="30">
        <v>162</v>
      </c>
      <c r="S13" s="13">
        <v>37</v>
      </c>
      <c r="T13" s="13">
        <v>125</v>
      </c>
      <c r="U13" s="31">
        <v>92.14</v>
      </c>
    </row>
    <row r="14" spans="1:21" s="3" customFormat="1" ht="15" customHeight="1" x14ac:dyDescent="0.2">
      <c r="A14" s="17" t="s">
        <v>10</v>
      </c>
      <c r="B14" s="27">
        <v>14</v>
      </c>
      <c r="C14" s="11">
        <v>0</v>
      </c>
      <c r="D14" s="11">
        <v>14</v>
      </c>
      <c r="E14" s="31">
        <v>10.38</v>
      </c>
      <c r="F14" s="20"/>
      <c r="G14" s="11"/>
      <c r="H14" s="11"/>
      <c r="I14" s="31"/>
      <c r="J14" s="27">
        <v>66</v>
      </c>
      <c r="K14" s="11">
        <v>6</v>
      </c>
      <c r="L14" s="13">
        <v>60</v>
      </c>
      <c r="M14" s="31">
        <v>42.79</v>
      </c>
      <c r="N14" s="23">
        <v>28</v>
      </c>
      <c r="O14" s="13">
        <v>12</v>
      </c>
      <c r="P14" s="13">
        <v>16</v>
      </c>
      <c r="Q14" s="31">
        <v>22.08</v>
      </c>
      <c r="R14" s="30">
        <v>108</v>
      </c>
      <c r="S14" s="13">
        <v>18</v>
      </c>
      <c r="T14" s="13">
        <v>90</v>
      </c>
      <c r="U14" s="31">
        <v>75.25</v>
      </c>
    </row>
    <row r="15" spans="1:21" s="3" customFormat="1" ht="15" customHeight="1" x14ac:dyDescent="0.2">
      <c r="A15" s="17" t="s">
        <v>11</v>
      </c>
      <c r="B15" s="27">
        <v>5</v>
      </c>
      <c r="C15" s="11">
        <v>0</v>
      </c>
      <c r="D15" s="11">
        <v>5</v>
      </c>
      <c r="E15" s="31">
        <v>3.02</v>
      </c>
      <c r="F15" s="20"/>
      <c r="G15" s="11"/>
      <c r="H15" s="11"/>
      <c r="I15" s="31"/>
      <c r="J15" s="27">
        <v>24</v>
      </c>
      <c r="K15" s="11">
        <v>3</v>
      </c>
      <c r="L15" s="13">
        <v>21</v>
      </c>
      <c r="M15" s="31">
        <v>15.02</v>
      </c>
      <c r="N15" s="23">
        <v>16</v>
      </c>
      <c r="O15" s="13">
        <v>6</v>
      </c>
      <c r="P15" s="13">
        <v>10</v>
      </c>
      <c r="Q15" s="31">
        <v>8.8800000000000008</v>
      </c>
      <c r="R15" s="30">
        <v>45</v>
      </c>
      <c r="S15" s="13">
        <v>9</v>
      </c>
      <c r="T15" s="13">
        <v>36</v>
      </c>
      <c r="U15" s="31">
        <v>26.92</v>
      </c>
    </row>
    <row r="16" spans="1:21" s="3" customFormat="1" ht="15" customHeight="1" x14ac:dyDescent="0.2">
      <c r="A16" s="17" t="s">
        <v>27</v>
      </c>
      <c r="B16" s="27">
        <v>69</v>
      </c>
      <c r="C16" s="11">
        <v>1</v>
      </c>
      <c r="D16" s="11">
        <v>68</v>
      </c>
      <c r="E16" s="31">
        <v>34.14</v>
      </c>
      <c r="F16" s="20"/>
      <c r="G16" s="11"/>
      <c r="H16" s="11"/>
      <c r="I16" s="31"/>
      <c r="J16" s="27">
        <v>203</v>
      </c>
      <c r="K16" s="11">
        <v>37</v>
      </c>
      <c r="L16" s="13">
        <v>166</v>
      </c>
      <c r="M16" s="31">
        <v>116.26</v>
      </c>
      <c r="N16" s="23">
        <v>57</v>
      </c>
      <c r="O16" s="13">
        <v>17</v>
      </c>
      <c r="P16" s="13">
        <v>40</v>
      </c>
      <c r="Q16" s="31">
        <v>44.69</v>
      </c>
      <c r="R16" s="30">
        <v>329</v>
      </c>
      <c r="S16" s="13">
        <v>55</v>
      </c>
      <c r="T16" s="13">
        <v>274</v>
      </c>
      <c r="U16" s="31">
        <v>195.09</v>
      </c>
    </row>
    <row r="17" spans="1:21" s="3" customFormat="1" ht="15" customHeight="1" x14ac:dyDescent="0.2">
      <c r="A17" s="17" t="s">
        <v>24</v>
      </c>
      <c r="B17" s="27">
        <v>251</v>
      </c>
      <c r="C17" s="11">
        <v>3</v>
      </c>
      <c r="D17" s="11">
        <v>248</v>
      </c>
      <c r="E17" s="31">
        <v>141.96999999999997</v>
      </c>
      <c r="F17" s="20">
        <v>26</v>
      </c>
      <c r="G17" s="11">
        <v>2</v>
      </c>
      <c r="H17" s="11">
        <v>24</v>
      </c>
      <c r="I17" s="31">
        <v>13.51</v>
      </c>
      <c r="J17" s="27">
        <v>948</v>
      </c>
      <c r="K17" s="11">
        <v>150</v>
      </c>
      <c r="L17" s="13">
        <v>798</v>
      </c>
      <c r="M17" s="31">
        <v>590.16</v>
      </c>
      <c r="N17" s="23">
        <v>387</v>
      </c>
      <c r="O17" s="13">
        <v>162</v>
      </c>
      <c r="P17" s="13">
        <v>225</v>
      </c>
      <c r="Q17" s="31">
        <v>279.08</v>
      </c>
      <c r="R17" s="30">
        <v>1612</v>
      </c>
      <c r="S17" s="13">
        <v>317</v>
      </c>
      <c r="T17" s="13">
        <v>1295</v>
      </c>
      <c r="U17" s="31">
        <v>1024.7199999999998</v>
      </c>
    </row>
    <row r="18" spans="1:21" s="2" customFormat="1" ht="15" customHeight="1" x14ac:dyDescent="0.2">
      <c r="A18" s="2" t="s">
        <v>0</v>
      </c>
    </row>
    <row r="19" spans="1:21" s="2" customFormat="1" ht="30" customHeight="1" x14ac:dyDescent="0.2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5"/>
      <c r="B21" s="7"/>
      <c r="C21" s="6"/>
      <c r="D21" s="6"/>
    </row>
    <row r="22" spans="1:21" s="4" customFormat="1" ht="81" customHeight="1" x14ac:dyDescent="0.25">
      <c r="A22" s="5"/>
      <c r="B22" s="7"/>
      <c r="C22" s="6"/>
      <c r="D22" s="6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N4:Q4"/>
    <mergeCell ref="R4:U4"/>
    <mergeCell ref="A2:P2"/>
    <mergeCell ref="A23:H23"/>
    <mergeCell ref="A1:K1"/>
    <mergeCell ref="A19:K19"/>
    <mergeCell ref="A20:K20"/>
    <mergeCell ref="B4:E4"/>
    <mergeCell ref="F4:I4"/>
    <mergeCell ref="J4:M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pane ySplit="5" topLeftCell="A6" activePane="bottomLeft" state="frozen"/>
      <selection pane="bottomLeft" sqref="A1:K1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40</v>
      </c>
      <c r="C6" s="11">
        <v>0</v>
      </c>
      <c r="D6" s="11">
        <v>40</v>
      </c>
      <c r="E6" s="31">
        <v>27.37</v>
      </c>
      <c r="F6" s="20"/>
      <c r="G6" s="10"/>
      <c r="H6" s="11"/>
      <c r="I6" s="31"/>
      <c r="J6" s="27">
        <v>173</v>
      </c>
      <c r="K6" s="10">
        <v>22</v>
      </c>
      <c r="L6" s="13">
        <v>151</v>
      </c>
      <c r="M6" s="31">
        <v>108.94</v>
      </c>
      <c r="N6" s="23">
        <v>77</v>
      </c>
      <c r="O6" s="13">
        <v>37</v>
      </c>
      <c r="P6" s="13">
        <v>40</v>
      </c>
      <c r="Q6" s="31">
        <v>53.34</v>
      </c>
      <c r="R6" s="30">
        <v>290</v>
      </c>
      <c r="S6" s="13">
        <v>59</v>
      </c>
      <c r="T6" s="13">
        <v>231</v>
      </c>
      <c r="U6" s="31">
        <v>189.65</v>
      </c>
    </row>
    <row r="7" spans="1:21" s="3" customFormat="1" ht="15" customHeight="1" x14ac:dyDescent="0.2">
      <c r="A7" s="17" t="s">
        <v>4</v>
      </c>
      <c r="B7" s="27">
        <v>24</v>
      </c>
      <c r="C7" s="11">
        <v>0</v>
      </c>
      <c r="D7" s="11">
        <v>24</v>
      </c>
      <c r="E7" s="31">
        <v>15.5</v>
      </c>
      <c r="F7" s="20"/>
      <c r="G7" s="10"/>
      <c r="H7" s="11"/>
      <c r="I7" s="31"/>
      <c r="J7" s="27">
        <v>116</v>
      </c>
      <c r="K7" s="10">
        <v>16</v>
      </c>
      <c r="L7" s="13">
        <v>100</v>
      </c>
      <c r="M7" s="31">
        <v>74.09</v>
      </c>
      <c r="N7" s="23">
        <v>56</v>
      </c>
      <c r="O7" s="13">
        <v>24</v>
      </c>
      <c r="P7" s="13">
        <v>32</v>
      </c>
      <c r="Q7" s="31">
        <v>37.770000000000003</v>
      </c>
      <c r="R7" s="30">
        <v>196</v>
      </c>
      <c r="S7" s="13">
        <v>40</v>
      </c>
      <c r="T7" s="13">
        <v>156</v>
      </c>
      <c r="U7" s="31">
        <v>127.36000000000001</v>
      </c>
    </row>
    <row r="8" spans="1:21" s="3" customFormat="1" ht="15" customHeight="1" x14ac:dyDescent="0.2">
      <c r="A8" s="17" t="s">
        <v>5</v>
      </c>
      <c r="B8" s="27">
        <v>21</v>
      </c>
      <c r="C8" s="11">
        <v>0</v>
      </c>
      <c r="D8" s="11">
        <v>21</v>
      </c>
      <c r="E8" s="31">
        <v>14.06</v>
      </c>
      <c r="F8" s="20"/>
      <c r="G8" s="11"/>
      <c r="H8" s="11"/>
      <c r="I8" s="31"/>
      <c r="J8" s="27">
        <v>116</v>
      </c>
      <c r="K8" s="11">
        <v>21</v>
      </c>
      <c r="L8" s="13">
        <v>95</v>
      </c>
      <c r="M8" s="31">
        <v>68.66</v>
      </c>
      <c r="N8" s="23">
        <v>34</v>
      </c>
      <c r="O8" s="13">
        <v>17</v>
      </c>
      <c r="P8" s="13">
        <v>17</v>
      </c>
      <c r="Q8" s="31">
        <v>24.49</v>
      </c>
      <c r="R8" s="30">
        <v>171</v>
      </c>
      <c r="S8" s="13">
        <v>38</v>
      </c>
      <c r="T8" s="13">
        <v>133</v>
      </c>
      <c r="U8" s="31">
        <v>107.21</v>
      </c>
    </row>
    <row r="9" spans="1:21" s="3" customFormat="1" ht="15" customHeight="1" x14ac:dyDescent="0.2">
      <c r="A9" s="17" t="s">
        <v>6</v>
      </c>
      <c r="B9" s="27">
        <v>9</v>
      </c>
      <c r="C9" s="11">
        <v>1</v>
      </c>
      <c r="D9" s="11">
        <v>8</v>
      </c>
      <c r="E9" s="31">
        <v>5.05</v>
      </c>
      <c r="F9" s="20"/>
      <c r="G9" s="11"/>
      <c r="H9" s="11"/>
      <c r="I9" s="31"/>
      <c r="J9" s="27">
        <v>34</v>
      </c>
      <c r="K9" s="11">
        <v>5</v>
      </c>
      <c r="L9" s="13">
        <v>29</v>
      </c>
      <c r="M9" s="31">
        <v>19.079999999999998</v>
      </c>
      <c r="N9" s="23">
        <v>23</v>
      </c>
      <c r="O9" s="13">
        <v>11</v>
      </c>
      <c r="P9" s="13">
        <v>12</v>
      </c>
      <c r="Q9" s="31">
        <v>14.68</v>
      </c>
      <c r="R9" s="30">
        <v>66</v>
      </c>
      <c r="S9" s="13">
        <v>17</v>
      </c>
      <c r="T9" s="13">
        <v>49</v>
      </c>
      <c r="U9" s="31">
        <v>38.81</v>
      </c>
    </row>
    <row r="10" spans="1:21" s="3" customFormat="1" ht="15" customHeight="1" x14ac:dyDescent="0.2">
      <c r="A10" s="17" t="s">
        <v>7</v>
      </c>
      <c r="B10" s="27">
        <v>4</v>
      </c>
      <c r="C10" s="11">
        <v>0</v>
      </c>
      <c r="D10" s="11">
        <v>4</v>
      </c>
      <c r="E10" s="31">
        <v>2.2200000000000002</v>
      </c>
      <c r="F10" s="20"/>
      <c r="G10" s="11"/>
      <c r="H10" s="11"/>
      <c r="I10" s="31"/>
      <c r="J10" s="27">
        <v>22</v>
      </c>
      <c r="K10" s="11">
        <v>5</v>
      </c>
      <c r="L10" s="13">
        <v>17</v>
      </c>
      <c r="M10" s="31">
        <v>12.43</v>
      </c>
      <c r="N10" s="23">
        <v>15</v>
      </c>
      <c r="O10" s="13">
        <v>6</v>
      </c>
      <c r="P10" s="13">
        <v>9</v>
      </c>
      <c r="Q10" s="31">
        <v>7.35</v>
      </c>
      <c r="R10" s="30">
        <v>41</v>
      </c>
      <c r="S10" s="13">
        <v>11</v>
      </c>
      <c r="T10" s="13">
        <v>30</v>
      </c>
      <c r="U10" s="31">
        <v>22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30</v>
      </c>
      <c r="G11" s="11">
        <v>0</v>
      </c>
      <c r="H11" s="11">
        <v>30</v>
      </c>
      <c r="I11" s="31">
        <v>15.2</v>
      </c>
      <c r="J11" s="27">
        <v>54</v>
      </c>
      <c r="K11" s="11">
        <v>6</v>
      </c>
      <c r="L11" s="13">
        <v>48</v>
      </c>
      <c r="M11" s="31">
        <v>29.52</v>
      </c>
      <c r="N11" s="23">
        <v>22</v>
      </c>
      <c r="O11" s="13">
        <v>7</v>
      </c>
      <c r="P11" s="13">
        <v>15</v>
      </c>
      <c r="Q11" s="31">
        <v>14.96</v>
      </c>
      <c r="R11" s="30">
        <v>106</v>
      </c>
      <c r="S11" s="13">
        <v>13</v>
      </c>
      <c r="T11" s="13">
        <v>93</v>
      </c>
      <c r="U11" s="31">
        <v>59.68</v>
      </c>
    </row>
    <row r="12" spans="1:21" s="3" customFormat="1" ht="15" customHeight="1" x14ac:dyDescent="0.2">
      <c r="A12" s="17" t="s">
        <v>8</v>
      </c>
      <c r="B12" s="27">
        <v>23</v>
      </c>
      <c r="C12" s="11">
        <v>2</v>
      </c>
      <c r="D12" s="11">
        <v>21</v>
      </c>
      <c r="E12" s="31">
        <v>13.43</v>
      </c>
      <c r="F12" s="20"/>
      <c r="G12" s="11"/>
      <c r="H12" s="11"/>
      <c r="I12" s="31"/>
      <c r="J12" s="27">
        <v>68</v>
      </c>
      <c r="K12" s="11">
        <v>14</v>
      </c>
      <c r="L12" s="13">
        <v>54</v>
      </c>
      <c r="M12" s="31">
        <v>48.61</v>
      </c>
      <c r="N12" s="23">
        <v>35</v>
      </c>
      <c r="O12" s="13">
        <v>17</v>
      </c>
      <c r="P12" s="13">
        <v>18</v>
      </c>
      <c r="Q12" s="31">
        <v>26.92</v>
      </c>
      <c r="R12" s="30">
        <v>126</v>
      </c>
      <c r="S12" s="13">
        <v>33</v>
      </c>
      <c r="T12" s="13">
        <v>93</v>
      </c>
      <c r="U12" s="31">
        <v>88.960000000000008</v>
      </c>
    </row>
    <row r="13" spans="1:21" s="3" customFormat="1" ht="15" customHeight="1" x14ac:dyDescent="0.2">
      <c r="A13" s="17" t="s">
        <v>9</v>
      </c>
      <c r="B13" s="27">
        <v>35</v>
      </c>
      <c r="C13" s="11">
        <v>0</v>
      </c>
      <c r="D13" s="11">
        <v>35</v>
      </c>
      <c r="E13" s="31">
        <v>16.559999999999999</v>
      </c>
      <c r="F13" s="20"/>
      <c r="G13" s="11"/>
      <c r="H13" s="11"/>
      <c r="I13" s="31"/>
      <c r="J13" s="27">
        <v>93</v>
      </c>
      <c r="K13" s="11">
        <v>22</v>
      </c>
      <c r="L13" s="13">
        <v>71</v>
      </c>
      <c r="M13" s="31">
        <v>47.92</v>
      </c>
      <c r="N13" s="23">
        <v>37</v>
      </c>
      <c r="O13" s="13">
        <v>16</v>
      </c>
      <c r="P13" s="13">
        <v>21</v>
      </c>
      <c r="Q13" s="31">
        <v>26.85</v>
      </c>
      <c r="R13" s="30">
        <v>165</v>
      </c>
      <c r="S13" s="13">
        <v>38</v>
      </c>
      <c r="T13" s="13">
        <v>127</v>
      </c>
      <c r="U13" s="31">
        <v>91.330000000000013</v>
      </c>
    </row>
    <row r="14" spans="1:21" s="3" customFormat="1" ht="15" customHeight="1" x14ac:dyDescent="0.2">
      <c r="A14" s="17" t="s">
        <v>10</v>
      </c>
      <c r="B14" s="27">
        <v>14</v>
      </c>
      <c r="C14" s="11">
        <v>0</v>
      </c>
      <c r="D14" s="11">
        <v>14</v>
      </c>
      <c r="E14" s="31">
        <v>9.89</v>
      </c>
      <c r="F14" s="20"/>
      <c r="G14" s="11"/>
      <c r="H14" s="11"/>
      <c r="I14" s="31"/>
      <c r="J14" s="27">
        <v>65</v>
      </c>
      <c r="K14" s="11">
        <v>6</v>
      </c>
      <c r="L14" s="13">
        <v>59</v>
      </c>
      <c r="M14" s="31">
        <v>43.12</v>
      </c>
      <c r="N14" s="23">
        <v>28</v>
      </c>
      <c r="O14" s="13">
        <v>12</v>
      </c>
      <c r="P14" s="13">
        <v>16</v>
      </c>
      <c r="Q14" s="31">
        <v>22.81</v>
      </c>
      <c r="R14" s="30">
        <v>107</v>
      </c>
      <c r="S14" s="13">
        <v>18</v>
      </c>
      <c r="T14" s="13">
        <v>89</v>
      </c>
      <c r="U14" s="31">
        <v>75.819999999999993</v>
      </c>
    </row>
    <row r="15" spans="1:21" s="3" customFormat="1" ht="15" customHeight="1" x14ac:dyDescent="0.2">
      <c r="A15" s="17" t="s">
        <v>11</v>
      </c>
      <c r="B15" s="27">
        <v>5</v>
      </c>
      <c r="C15" s="11">
        <v>0</v>
      </c>
      <c r="D15" s="11">
        <v>5</v>
      </c>
      <c r="E15" s="31">
        <v>3.09</v>
      </c>
      <c r="F15" s="20"/>
      <c r="G15" s="11"/>
      <c r="H15" s="11"/>
      <c r="I15" s="31"/>
      <c r="J15" s="27">
        <v>23</v>
      </c>
      <c r="K15" s="11">
        <v>3</v>
      </c>
      <c r="L15" s="13">
        <v>20</v>
      </c>
      <c r="M15" s="31">
        <v>14.9</v>
      </c>
      <c r="N15" s="23">
        <v>13</v>
      </c>
      <c r="O15" s="13">
        <v>5</v>
      </c>
      <c r="P15" s="13">
        <v>8</v>
      </c>
      <c r="Q15" s="31">
        <v>8.09</v>
      </c>
      <c r="R15" s="30">
        <v>41</v>
      </c>
      <c r="S15" s="13">
        <v>8</v>
      </c>
      <c r="T15" s="13">
        <v>33</v>
      </c>
      <c r="U15" s="31">
        <v>26.080000000000002</v>
      </c>
    </row>
    <row r="16" spans="1:21" s="3" customFormat="1" ht="15" customHeight="1" x14ac:dyDescent="0.2">
      <c r="A16" s="17" t="s">
        <v>27</v>
      </c>
      <c r="B16" s="27">
        <v>57</v>
      </c>
      <c r="C16" s="11">
        <v>1</v>
      </c>
      <c r="D16" s="11">
        <v>56</v>
      </c>
      <c r="E16" s="31">
        <v>32.64</v>
      </c>
      <c r="F16" s="20"/>
      <c r="G16" s="11"/>
      <c r="H16" s="11"/>
      <c r="I16" s="31"/>
      <c r="J16" s="27">
        <v>189</v>
      </c>
      <c r="K16" s="11">
        <v>39</v>
      </c>
      <c r="L16" s="13">
        <v>150</v>
      </c>
      <c r="M16" s="31">
        <v>110.65</v>
      </c>
      <c r="N16" s="23">
        <v>54</v>
      </c>
      <c r="O16" s="13">
        <v>16</v>
      </c>
      <c r="P16" s="13">
        <v>38</v>
      </c>
      <c r="Q16" s="31">
        <v>42.44</v>
      </c>
      <c r="R16" s="30">
        <v>300</v>
      </c>
      <c r="S16" s="13">
        <v>56</v>
      </c>
      <c r="T16" s="13">
        <v>244</v>
      </c>
      <c r="U16" s="31">
        <v>185.73000000000002</v>
      </c>
    </row>
    <row r="17" spans="1:21" s="3" customFormat="1" ht="15" customHeight="1" x14ac:dyDescent="0.2">
      <c r="A17" s="17" t="s">
        <v>24</v>
      </c>
      <c r="B17" s="27">
        <v>232</v>
      </c>
      <c r="C17" s="11">
        <v>4</v>
      </c>
      <c r="D17" s="11">
        <v>228</v>
      </c>
      <c r="E17" s="31">
        <v>139.81</v>
      </c>
      <c r="F17" s="20">
        <v>30</v>
      </c>
      <c r="G17" s="11">
        <v>0</v>
      </c>
      <c r="H17" s="11">
        <v>30</v>
      </c>
      <c r="I17" s="31">
        <v>15.2</v>
      </c>
      <c r="J17" s="27">
        <v>953</v>
      </c>
      <c r="K17" s="11">
        <v>159</v>
      </c>
      <c r="L17" s="13">
        <v>794</v>
      </c>
      <c r="M17" s="31">
        <v>577.91999999999996</v>
      </c>
      <c r="N17" s="23">
        <v>394</v>
      </c>
      <c r="O17" s="13">
        <v>168</v>
      </c>
      <c r="P17" s="13">
        <v>226</v>
      </c>
      <c r="Q17" s="31">
        <v>279.7</v>
      </c>
      <c r="R17" s="30">
        <v>1609</v>
      </c>
      <c r="S17" s="13">
        <v>331</v>
      </c>
      <c r="T17" s="13">
        <v>1278</v>
      </c>
      <c r="U17" s="31">
        <v>1012.63</v>
      </c>
    </row>
    <row r="18" spans="1:21" s="2" customFormat="1" ht="15" customHeight="1" x14ac:dyDescent="0.2">
      <c r="A18" s="2" t="s">
        <v>0</v>
      </c>
    </row>
    <row r="19" spans="1:21" s="2" customFormat="1" ht="30" customHeight="1" x14ac:dyDescent="0.2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9"/>
      <c r="B21" s="9"/>
      <c r="C21" s="9"/>
      <c r="D21" s="9"/>
    </row>
    <row r="22" spans="1:21" s="4" customFormat="1" ht="81" customHeight="1" x14ac:dyDescent="0.25">
      <c r="A22" s="9"/>
      <c r="B22" s="9"/>
      <c r="C22" s="9"/>
      <c r="D22" s="9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R4:U4"/>
    <mergeCell ref="A19:K19"/>
    <mergeCell ref="A20:K20"/>
    <mergeCell ref="A23:H23"/>
    <mergeCell ref="A1:K1"/>
    <mergeCell ref="A2:P2"/>
    <mergeCell ref="B4:E4"/>
    <mergeCell ref="F4:I4"/>
    <mergeCell ref="J4:M4"/>
    <mergeCell ref="N4:Q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pane ySplit="5" topLeftCell="A6" activePane="bottomLeft" state="frozen"/>
      <selection pane="bottomLeft" activeCell="A2" sqref="A2:P2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33</v>
      </c>
      <c r="C6" s="11">
        <v>0</v>
      </c>
      <c r="D6" s="11">
        <v>33</v>
      </c>
      <c r="E6" s="31">
        <v>24.76</v>
      </c>
      <c r="F6" s="20"/>
      <c r="G6" s="10"/>
      <c r="H6" s="11"/>
      <c r="I6" s="31"/>
      <c r="J6" s="27">
        <v>168</v>
      </c>
      <c r="K6" s="10">
        <v>24</v>
      </c>
      <c r="L6" s="13">
        <v>144</v>
      </c>
      <c r="M6" s="31">
        <v>111.36</v>
      </c>
      <c r="N6" s="23">
        <v>70</v>
      </c>
      <c r="O6" s="13">
        <v>36</v>
      </c>
      <c r="P6" s="13">
        <v>34</v>
      </c>
      <c r="Q6" s="31">
        <v>53.33</v>
      </c>
      <c r="R6" s="30">
        <v>271</v>
      </c>
      <c r="S6" s="13">
        <v>60</v>
      </c>
      <c r="T6" s="13">
        <v>211</v>
      </c>
      <c r="U6" s="31">
        <v>189.5</v>
      </c>
    </row>
    <row r="7" spans="1:21" s="3" customFormat="1" ht="15" customHeight="1" x14ac:dyDescent="0.2">
      <c r="A7" s="17" t="s">
        <v>4</v>
      </c>
      <c r="B7" s="27">
        <v>25</v>
      </c>
      <c r="C7" s="11">
        <v>0</v>
      </c>
      <c r="D7" s="11">
        <v>25</v>
      </c>
      <c r="E7" s="31">
        <v>15.66</v>
      </c>
      <c r="F7" s="20"/>
      <c r="G7" s="10"/>
      <c r="H7" s="11"/>
      <c r="I7" s="31"/>
      <c r="J7" s="27">
        <v>114</v>
      </c>
      <c r="K7" s="10">
        <v>18</v>
      </c>
      <c r="L7" s="13">
        <v>96</v>
      </c>
      <c r="M7" s="31">
        <v>71.94</v>
      </c>
      <c r="N7" s="23">
        <v>53</v>
      </c>
      <c r="O7" s="13">
        <v>22</v>
      </c>
      <c r="P7" s="13">
        <v>31</v>
      </c>
      <c r="Q7" s="31">
        <v>37.69</v>
      </c>
      <c r="R7" s="30">
        <v>192</v>
      </c>
      <c r="S7" s="13">
        <v>40</v>
      </c>
      <c r="T7" s="13">
        <v>152</v>
      </c>
      <c r="U7" s="31">
        <v>125.3</v>
      </c>
    </row>
    <row r="8" spans="1:21" s="3" customFormat="1" ht="15" customHeight="1" x14ac:dyDescent="0.2">
      <c r="A8" s="17" t="s">
        <v>5</v>
      </c>
      <c r="B8" s="27">
        <v>21</v>
      </c>
      <c r="C8" s="11">
        <v>0</v>
      </c>
      <c r="D8" s="11">
        <v>21</v>
      </c>
      <c r="E8" s="31">
        <v>12.6</v>
      </c>
      <c r="F8" s="20"/>
      <c r="G8" s="11"/>
      <c r="H8" s="11"/>
      <c r="I8" s="31"/>
      <c r="J8" s="27">
        <v>117</v>
      </c>
      <c r="K8" s="11">
        <v>21</v>
      </c>
      <c r="L8" s="13">
        <v>96</v>
      </c>
      <c r="M8" s="31">
        <v>69.72</v>
      </c>
      <c r="N8" s="23">
        <v>34</v>
      </c>
      <c r="O8" s="13">
        <v>16</v>
      </c>
      <c r="P8" s="13">
        <v>18</v>
      </c>
      <c r="Q8" s="31">
        <v>25.91</v>
      </c>
      <c r="R8" s="30">
        <v>172</v>
      </c>
      <c r="S8" s="13">
        <v>37</v>
      </c>
      <c r="T8" s="13">
        <v>135</v>
      </c>
      <c r="U8" s="31">
        <v>108.2</v>
      </c>
    </row>
    <row r="9" spans="1:21" s="3" customFormat="1" ht="15" customHeight="1" x14ac:dyDescent="0.2">
      <c r="A9" s="17" t="s">
        <v>6</v>
      </c>
      <c r="B9" s="27">
        <v>9</v>
      </c>
      <c r="C9" s="11">
        <v>1</v>
      </c>
      <c r="D9" s="11">
        <v>8</v>
      </c>
      <c r="E9" s="31">
        <v>4.92</v>
      </c>
      <c r="F9" s="20"/>
      <c r="G9" s="11"/>
      <c r="H9" s="11"/>
      <c r="I9" s="31"/>
      <c r="J9" s="27">
        <v>38</v>
      </c>
      <c r="K9" s="11">
        <v>5</v>
      </c>
      <c r="L9" s="13">
        <v>33</v>
      </c>
      <c r="M9" s="31">
        <v>20.93</v>
      </c>
      <c r="N9" s="23">
        <v>22</v>
      </c>
      <c r="O9" s="13">
        <v>10</v>
      </c>
      <c r="P9" s="13">
        <v>12</v>
      </c>
      <c r="Q9" s="31">
        <v>15.52</v>
      </c>
      <c r="R9" s="30">
        <v>69</v>
      </c>
      <c r="S9" s="13">
        <v>16</v>
      </c>
      <c r="T9" s="13">
        <v>53</v>
      </c>
      <c r="U9" s="31">
        <v>41.3</v>
      </c>
    </row>
    <row r="10" spans="1:21" s="3" customFormat="1" ht="15" customHeight="1" x14ac:dyDescent="0.2">
      <c r="A10" s="17" t="s">
        <v>7</v>
      </c>
      <c r="B10" s="27">
        <v>2</v>
      </c>
      <c r="C10" s="11">
        <v>0</v>
      </c>
      <c r="D10" s="11">
        <v>2</v>
      </c>
      <c r="E10" s="31">
        <v>1.07</v>
      </c>
      <c r="F10" s="20"/>
      <c r="G10" s="11"/>
      <c r="H10" s="11"/>
      <c r="I10" s="31"/>
      <c r="J10" s="27">
        <v>19</v>
      </c>
      <c r="K10" s="11">
        <v>2</v>
      </c>
      <c r="L10" s="13">
        <v>17</v>
      </c>
      <c r="M10" s="31">
        <v>11.38</v>
      </c>
      <c r="N10" s="23">
        <v>12</v>
      </c>
      <c r="O10" s="13">
        <v>5</v>
      </c>
      <c r="P10" s="13">
        <v>7</v>
      </c>
      <c r="Q10" s="31">
        <v>6.17</v>
      </c>
      <c r="R10" s="30">
        <v>33</v>
      </c>
      <c r="S10" s="13">
        <v>7</v>
      </c>
      <c r="T10" s="13">
        <v>26</v>
      </c>
      <c r="U10" s="31">
        <v>18.7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29</v>
      </c>
      <c r="G11" s="11">
        <v>0</v>
      </c>
      <c r="H11" s="11">
        <v>29</v>
      </c>
      <c r="I11" s="31">
        <v>15.1</v>
      </c>
      <c r="J11" s="27">
        <v>49</v>
      </c>
      <c r="K11" s="11">
        <v>6</v>
      </c>
      <c r="L11" s="13">
        <v>43</v>
      </c>
      <c r="M11" s="31">
        <v>27.26</v>
      </c>
      <c r="N11" s="23">
        <v>24</v>
      </c>
      <c r="O11" s="13">
        <v>9</v>
      </c>
      <c r="P11" s="13">
        <v>15</v>
      </c>
      <c r="Q11" s="31">
        <v>15.31</v>
      </c>
      <c r="R11" s="30">
        <v>102</v>
      </c>
      <c r="S11" s="13">
        <v>15</v>
      </c>
      <c r="T11" s="13">
        <v>87</v>
      </c>
      <c r="U11" s="31">
        <v>57.7</v>
      </c>
    </row>
    <row r="12" spans="1:21" s="3" customFormat="1" ht="15" customHeight="1" x14ac:dyDescent="0.2">
      <c r="A12" s="17" t="s">
        <v>8</v>
      </c>
      <c r="B12" s="27">
        <v>21</v>
      </c>
      <c r="C12" s="11">
        <v>1</v>
      </c>
      <c r="D12" s="11">
        <v>20</v>
      </c>
      <c r="E12" s="31">
        <v>12.08</v>
      </c>
      <c r="F12" s="20"/>
      <c r="G12" s="11"/>
      <c r="H12" s="11"/>
      <c r="I12" s="31"/>
      <c r="J12" s="27">
        <v>65</v>
      </c>
      <c r="K12" s="11">
        <v>15</v>
      </c>
      <c r="L12" s="13">
        <v>50</v>
      </c>
      <c r="M12" s="31">
        <v>46.3</v>
      </c>
      <c r="N12" s="23">
        <v>32</v>
      </c>
      <c r="O12" s="13">
        <v>15</v>
      </c>
      <c r="P12" s="13">
        <v>17</v>
      </c>
      <c r="Q12" s="31">
        <v>24.1</v>
      </c>
      <c r="R12" s="30">
        <v>118</v>
      </c>
      <c r="S12" s="13">
        <v>31</v>
      </c>
      <c r="T12" s="13">
        <v>87</v>
      </c>
      <c r="U12" s="31">
        <v>82.5</v>
      </c>
    </row>
    <row r="13" spans="1:21" s="3" customFormat="1" ht="15" customHeight="1" x14ac:dyDescent="0.2">
      <c r="A13" s="17" t="s">
        <v>9</v>
      </c>
      <c r="B13" s="27">
        <v>29</v>
      </c>
      <c r="C13" s="11">
        <v>0</v>
      </c>
      <c r="D13" s="11">
        <v>29</v>
      </c>
      <c r="E13" s="31">
        <v>14.51</v>
      </c>
      <c r="F13" s="20"/>
      <c r="G13" s="11"/>
      <c r="H13" s="11"/>
      <c r="I13" s="31"/>
      <c r="J13" s="27">
        <v>87</v>
      </c>
      <c r="K13" s="11">
        <v>23</v>
      </c>
      <c r="L13" s="13">
        <v>64</v>
      </c>
      <c r="M13" s="31">
        <v>46.85</v>
      </c>
      <c r="N13" s="23">
        <v>41</v>
      </c>
      <c r="O13" s="13">
        <v>17</v>
      </c>
      <c r="P13" s="13">
        <v>24</v>
      </c>
      <c r="Q13" s="31">
        <v>28.3</v>
      </c>
      <c r="R13" s="30">
        <v>157</v>
      </c>
      <c r="S13" s="13">
        <v>40</v>
      </c>
      <c r="T13" s="13">
        <v>117</v>
      </c>
      <c r="U13" s="31">
        <v>89.7</v>
      </c>
    </row>
    <row r="14" spans="1:21" s="3" customFormat="1" ht="15" customHeight="1" x14ac:dyDescent="0.2">
      <c r="A14" s="17" t="s">
        <v>10</v>
      </c>
      <c r="B14" s="27">
        <v>13</v>
      </c>
      <c r="C14" s="11">
        <v>0</v>
      </c>
      <c r="D14" s="11">
        <v>13</v>
      </c>
      <c r="E14" s="31">
        <v>9.16</v>
      </c>
      <c r="F14" s="20"/>
      <c r="G14" s="11"/>
      <c r="H14" s="11"/>
      <c r="I14" s="31"/>
      <c r="J14" s="27">
        <v>57</v>
      </c>
      <c r="K14" s="11">
        <v>3</v>
      </c>
      <c r="L14" s="13">
        <v>54</v>
      </c>
      <c r="M14" s="31">
        <v>40.04</v>
      </c>
      <c r="N14" s="23">
        <v>27</v>
      </c>
      <c r="O14" s="13">
        <v>12</v>
      </c>
      <c r="P14" s="13">
        <v>15</v>
      </c>
      <c r="Q14" s="31">
        <v>21.88</v>
      </c>
      <c r="R14" s="30">
        <v>97</v>
      </c>
      <c r="S14" s="13">
        <v>15</v>
      </c>
      <c r="T14" s="13">
        <v>82</v>
      </c>
      <c r="U14" s="31">
        <v>71.099999999999994</v>
      </c>
    </row>
    <row r="15" spans="1:21" s="3" customFormat="1" ht="15" customHeight="1" x14ac:dyDescent="0.2">
      <c r="A15" s="17" t="s">
        <v>11</v>
      </c>
      <c r="B15" s="27">
        <v>5</v>
      </c>
      <c r="C15" s="11">
        <v>0</v>
      </c>
      <c r="D15" s="11">
        <v>5</v>
      </c>
      <c r="E15" s="31">
        <v>3.33</v>
      </c>
      <c r="F15" s="20"/>
      <c r="G15" s="11"/>
      <c r="H15" s="11"/>
      <c r="I15" s="31"/>
      <c r="J15" s="27">
        <v>23</v>
      </c>
      <c r="K15" s="11">
        <v>3</v>
      </c>
      <c r="L15" s="13">
        <v>20</v>
      </c>
      <c r="M15" s="31">
        <v>14.8</v>
      </c>
      <c r="N15" s="23">
        <v>13</v>
      </c>
      <c r="O15" s="13">
        <v>5</v>
      </c>
      <c r="P15" s="13">
        <v>8</v>
      </c>
      <c r="Q15" s="31">
        <v>8.4700000000000006</v>
      </c>
      <c r="R15" s="30">
        <v>41</v>
      </c>
      <c r="S15" s="13">
        <v>8</v>
      </c>
      <c r="T15" s="13">
        <v>33</v>
      </c>
      <c r="U15" s="31">
        <v>26.6</v>
      </c>
    </row>
    <row r="16" spans="1:21" s="3" customFormat="1" ht="15" customHeight="1" x14ac:dyDescent="0.2">
      <c r="A16" s="17" t="s">
        <v>27</v>
      </c>
      <c r="B16" s="27">
        <v>60</v>
      </c>
      <c r="C16" s="11">
        <v>1</v>
      </c>
      <c r="D16" s="11">
        <v>59</v>
      </c>
      <c r="E16" s="31">
        <v>31.76</v>
      </c>
      <c r="F16" s="20"/>
      <c r="G16" s="11"/>
      <c r="H16" s="11"/>
      <c r="I16" s="31"/>
      <c r="J16" s="27">
        <v>168</v>
      </c>
      <c r="K16" s="11">
        <v>35</v>
      </c>
      <c r="L16" s="13">
        <v>133</v>
      </c>
      <c r="M16" s="31">
        <v>109.73</v>
      </c>
      <c r="N16" s="23">
        <v>49</v>
      </c>
      <c r="O16" s="13">
        <v>15</v>
      </c>
      <c r="P16" s="13">
        <v>34</v>
      </c>
      <c r="Q16" s="31">
        <v>39.049999999999997</v>
      </c>
      <c r="R16" s="30">
        <v>277</v>
      </c>
      <c r="S16" s="13">
        <v>51</v>
      </c>
      <c r="T16" s="13">
        <v>226</v>
      </c>
      <c r="U16" s="31">
        <v>180.6</v>
      </c>
    </row>
    <row r="17" spans="1:21" s="3" customFormat="1" ht="15" customHeight="1" x14ac:dyDescent="0.2">
      <c r="A17" s="17" t="s">
        <v>24</v>
      </c>
      <c r="B17" s="27">
        <v>218</v>
      </c>
      <c r="C17" s="11">
        <v>3</v>
      </c>
      <c r="D17" s="11">
        <v>215</v>
      </c>
      <c r="E17" s="31">
        <v>129.85</v>
      </c>
      <c r="F17" s="20">
        <v>29</v>
      </c>
      <c r="G17" s="11">
        <v>0</v>
      </c>
      <c r="H17" s="11">
        <v>29</v>
      </c>
      <c r="I17" s="31">
        <v>15.1</v>
      </c>
      <c r="J17" s="27">
        <v>905</v>
      </c>
      <c r="K17" s="11">
        <v>155</v>
      </c>
      <c r="L17" s="13">
        <v>750</v>
      </c>
      <c r="M17" s="31">
        <v>570.31000000000006</v>
      </c>
      <c r="N17" s="23">
        <v>377</v>
      </c>
      <c r="O17" s="13">
        <v>162</v>
      </c>
      <c r="P17" s="13">
        <v>215</v>
      </c>
      <c r="Q17" s="31">
        <v>275.72999999999996</v>
      </c>
      <c r="R17" s="30">
        <v>1529</v>
      </c>
      <c r="S17" s="13">
        <v>320</v>
      </c>
      <c r="T17" s="13">
        <v>1209</v>
      </c>
      <c r="U17" s="31">
        <v>991.20000000000016</v>
      </c>
    </row>
    <row r="18" spans="1:21" s="2" customFormat="1" ht="15" customHeight="1" x14ac:dyDescent="0.2">
      <c r="A18" s="2" t="s">
        <v>0</v>
      </c>
    </row>
    <row r="19" spans="1:21" s="2" customFormat="1" ht="45" customHeight="1" x14ac:dyDescent="0.2">
      <c r="A19" s="34" t="s">
        <v>28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9"/>
      <c r="B21" s="9"/>
      <c r="C21" s="9"/>
      <c r="D21" s="9"/>
    </row>
    <row r="22" spans="1:21" s="4" customFormat="1" ht="81" customHeight="1" x14ac:dyDescent="0.25">
      <c r="A22" s="9"/>
      <c r="B22" s="9"/>
      <c r="C22" s="9"/>
      <c r="D22" s="9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R4:U4"/>
    <mergeCell ref="A19:K19"/>
    <mergeCell ref="A20:K20"/>
    <mergeCell ref="A23:H23"/>
    <mergeCell ref="A1:K1"/>
    <mergeCell ref="A2:P2"/>
    <mergeCell ref="B4:E4"/>
    <mergeCell ref="F4:I4"/>
    <mergeCell ref="J4:M4"/>
    <mergeCell ref="N4:Q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pane ySplit="5" topLeftCell="A6" activePane="bottomLeft" state="frozen"/>
      <selection pane="bottomLeft" activeCell="A2" sqref="A2:P2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34</v>
      </c>
      <c r="C6" s="11">
        <v>0</v>
      </c>
      <c r="D6" s="11">
        <v>34</v>
      </c>
      <c r="E6" s="31">
        <v>25.8</v>
      </c>
      <c r="F6" s="20"/>
      <c r="G6" s="10"/>
      <c r="H6" s="11"/>
      <c r="I6" s="31"/>
      <c r="J6" s="27">
        <v>148</v>
      </c>
      <c r="K6" s="10">
        <v>22</v>
      </c>
      <c r="L6" s="13">
        <v>126</v>
      </c>
      <c r="M6" s="31">
        <v>109.2</v>
      </c>
      <c r="N6" s="23">
        <v>66</v>
      </c>
      <c r="O6" s="13">
        <v>34</v>
      </c>
      <c r="P6" s="13">
        <v>32</v>
      </c>
      <c r="Q6" s="31">
        <v>50.6</v>
      </c>
      <c r="R6" s="30">
        <v>248</v>
      </c>
      <c r="S6" s="13">
        <v>56</v>
      </c>
      <c r="T6" s="13">
        <v>192</v>
      </c>
      <c r="U6" s="31">
        <v>185.6</v>
      </c>
    </row>
    <row r="7" spans="1:21" s="3" customFormat="1" ht="15" customHeight="1" x14ac:dyDescent="0.2">
      <c r="A7" s="17" t="s">
        <v>4</v>
      </c>
      <c r="B7" s="27">
        <v>25</v>
      </c>
      <c r="C7" s="11">
        <v>0</v>
      </c>
      <c r="D7" s="11">
        <v>25</v>
      </c>
      <c r="E7" s="31">
        <v>15.7</v>
      </c>
      <c r="F7" s="20"/>
      <c r="G7" s="10"/>
      <c r="H7" s="11"/>
      <c r="I7" s="31"/>
      <c r="J7" s="27">
        <v>112</v>
      </c>
      <c r="K7" s="10">
        <v>18</v>
      </c>
      <c r="L7" s="13">
        <v>94</v>
      </c>
      <c r="M7" s="31">
        <v>73.5</v>
      </c>
      <c r="N7" s="23">
        <v>51</v>
      </c>
      <c r="O7" s="13">
        <v>20</v>
      </c>
      <c r="P7" s="13">
        <v>31</v>
      </c>
      <c r="Q7" s="31">
        <v>38.5</v>
      </c>
      <c r="R7" s="30">
        <v>188</v>
      </c>
      <c r="S7" s="13">
        <v>38</v>
      </c>
      <c r="T7" s="13">
        <v>150</v>
      </c>
      <c r="U7" s="31">
        <v>127.6</v>
      </c>
    </row>
    <row r="8" spans="1:21" s="3" customFormat="1" ht="15" customHeight="1" x14ac:dyDescent="0.2">
      <c r="A8" s="17" t="s">
        <v>5</v>
      </c>
      <c r="B8" s="27">
        <v>18</v>
      </c>
      <c r="C8" s="11">
        <v>0</v>
      </c>
      <c r="D8" s="11">
        <v>18</v>
      </c>
      <c r="E8" s="31">
        <v>11.9</v>
      </c>
      <c r="F8" s="20"/>
      <c r="G8" s="11"/>
      <c r="H8" s="11"/>
      <c r="I8" s="31"/>
      <c r="J8" s="27">
        <v>101</v>
      </c>
      <c r="K8" s="11">
        <v>21</v>
      </c>
      <c r="L8" s="13">
        <v>80</v>
      </c>
      <c r="M8" s="31">
        <v>66.3</v>
      </c>
      <c r="N8" s="23">
        <v>38</v>
      </c>
      <c r="O8" s="13">
        <v>19</v>
      </c>
      <c r="P8" s="13">
        <v>19</v>
      </c>
      <c r="Q8" s="31">
        <v>26.6</v>
      </c>
      <c r="R8" s="30">
        <v>157</v>
      </c>
      <c r="S8" s="13">
        <v>40</v>
      </c>
      <c r="T8" s="13">
        <v>117</v>
      </c>
      <c r="U8" s="31">
        <v>104.8</v>
      </c>
    </row>
    <row r="9" spans="1:21" s="3" customFormat="1" ht="15" customHeight="1" x14ac:dyDescent="0.2">
      <c r="A9" s="17" t="s">
        <v>6</v>
      </c>
      <c r="B9" s="27">
        <v>9</v>
      </c>
      <c r="C9" s="11">
        <v>1</v>
      </c>
      <c r="D9" s="11">
        <v>8</v>
      </c>
      <c r="E9" s="31">
        <v>4.9000000000000004</v>
      </c>
      <c r="F9" s="20"/>
      <c r="G9" s="11"/>
      <c r="H9" s="11"/>
      <c r="I9" s="31"/>
      <c r="J9" s="27">
        <v>37</v>
      </c>
      <c r="K9" s="11">
        <v>5</v>
      </c>
      <c r="L9" s="13">
        <v>32</v>
      </c>
      <c r="M9" s="31">
        <v>22.1</v>
      </c>
      <c r="N9" s="23">
        <v>22</v>
      </c>
      <c r="O9" s="13">
        <v>10</v>
      </c>
      <c r="P9" s="13">
        <v>12</v>
      </c>
      <c r="Q9" s="31">
        <v>16.2</v>
      </c>
      <c r="R9" s="30">
        <v>68</v>
      </c>
      <c r="S9" s="13">
        <v>16</v>
      </c>
      <c r="T9" s="13">
        <v>52</v>
      </c>
      <c r="U9" s="31">
        <v>43.2</v>
      </c>
    </row>
    <row r="10" spans="1:21" s="3" customFormat="1" ht="15" customHeight="1" x14ac:dyDescent="0.2">
      <c r="A10" s="17" t="s">
        <v>7</v>
      </c>
      <c r="B10" s="27">
        <v>4</v>
      </c>
      <c r="C10" s="11">
        <v>0</v>
      </c>
      <c r="D10" s="11">
        <v>4</v>
      </c>
      <c r="E10" s="31">
        <v>2.5</v>
      </c>
      <c r="F10" s="20"/>
      <c r="G10" s="11"/>
      <c r="H10" s="11"/>
      <c r="I10" s="31"/>
      <c r="J10" s="27">
        <v>21</v>
      </c>
      <c r="K10" s="11">
        <v>1</v>
      </c>
      <c r="L10" s="13">
        <v>20</v>
      </c>
      <c r="M10" s="31">
        <v>14</v>
      </c>
      <c r="N10" s="23">
        <v>9</v>
      </c>
      <c r="O10" s="13">
        <v>5</v>
      </c>
      <c r="P10" s="13">
        <v>4</v>
      </c>
      <c r="Q10" s="31">
        <v>6.2</v>
      </c>
      <c r="R10" s="30">
        <v>34</v>
      </c>
      <c r="S10" s="13">
        <v>6</v>
      </c>
      <c r="T10" s="13">
        <v>28</v>
      </c>
      <c r="U10" s="31">
        <v>22.7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19</v>
      </c>
      <c r="G11" s="11">
        <v>0</v>
      </c>
      <c r="H11" s="11">
        <v>19</v>
      </c>
      <c r="I11" s="31">
        <v>13.7</v>
      </c>
      <c r="J11" s="27">
        <v>38</v>
      </c>
      <c r="K11" s="11">
        <v>7</v>
      </c>
      <c r="L11" s="13">
        <v>31</v>
      </c>
      <c r="M11" s="31">
        <v>24.5</v>
      </c>
      <c r="N11" s="23">
        <v>20</v>
      </c>
      <c r="O11" s="13">
        <v>10</v>
      </c>
      <c r="P11" s="13">
        <v>10</v>
      </c>
      <c r="Q11" s="31">
        <v>14.3</v>
      </c>
      <c r="R11" s="30">
        <v>77</v>
      </c>
      <c r="S11" s="13">
        <v>17</v>
      </c>
      <c r="T11" s="13">
        <v>60</v>
      </c>
      <c r="U11" s="31">
        <v>52.5</v>
      </c>
    </row>
    <row r="12" spans="1:21" s="3" customFormat="1" ht="15" customHeight="1" x14ac:dyDescent="0.2">
      <c r="A12" s="17" t="s">
        <v>8</v>
      </c>
      <c r="B12" s="27">
        <v>21</v>
      </c>
      <c r="C12" s="11">
        <v>0</v>
      </c>
      <c r="D12" s="11">
        <v>21</v>
      </c>
      <c r="E12" s="31">
        <v>12.8</v>
      </c>
      <c r="F12" s="20"/>
      <c r="G12" s="11"/>
      <c r="H12" s="11"/>
      <c r="I12" s="31"/>
      <c r="J12" s="27">
        <v>67</v>
      </c>
      <c r="K12" s="11">
        <v>13</v>
      </c>
      <c r="L12" s="13">
        <v>54</v>
      </c>
      <c r="M12" s="31">
        <v>48</v>
      </c>
      <c r="N12" s="23">
        <v>33</v>
      </c>
      <c r="O12" s="13">
        <v>15</v>
      </c>
      <c r="P12" s="13">
        <v>18</v>
      </c>
      <c r="Q12" s="31">
        <v>25.5</v>
      </c>
      <c r="R12" s="30">
        <v>121</v>
      </c>
      <c r="S12" s="13">
        <v>28</v>
      </c>
      <c r="T12" s="13">
        <v>93</v>
      </c>
      <c r="U12" s="31">
        <v>86.3</v>
      </c>
    </row>
    <row r="13" spans="1:21" s="3" customFormat="1" ht="15" customHeight="1" x14ac:dyDescent="0.2">
      <c r="A13" s="17" t="s">
        <v>9</v>
      </c>
      <c r="B13" s="27">
        <v>19</v>
      </c>
      <c r="C13" s="11">
        <v>0</v>
      </c>
      <c r="D13" s="11">
        <v>19</v>
      </c>
      <c r="E13" s="31">
        <v>12.1</v>
      </c>
      <c r="F13" s="20"/>
      <c r="G13" s="11"/>
      <c r="H13" s="11"/>
      <c r="I13" s="31"/>
      <c r="J13" s="27">
        <v>76</v>
      </c>
      <c r="K13" s="11">
        <v>18</v>
      </c>
      <c r="L13" s="13">
        <v>58</v>
      </c>
      <c r="M13" s="31">
        <v>47.2</v>
      </c>
      <c r="N13" s="23">
        <v>39</v>
      </c>
      <c r="O13" s="13">
        <v>19</v>
      </c>
      <c r="P13" s="13">
        <v>20</v>
      </c>
      <c r="Q13" s="31">
        <v>30.3</v>
      </c>
      <c r="R13" s="30">
        <v>134</v>
      </c>
      <c r="S13" s="13">
        <v>37</v>
      </c>
      <c r="T13" s="13">
        <v>97</v>
      </c>
      <c r="U13" s="31">
        <v>89.6</v>
      </c>
    </row>
    <row r="14" spans="1:21" s="3" customFormat="1" ht="15" customHeight="1" x14ac:dyDescent="0.2">
      <c r="A14" s="17" t="s">
        <v>10</v>
      </c>
      <c r="B14" s="27">
        <v>13</v>
      </c>
      <c r="C14" s="11">
        <v>0</v>
      </c>
      <c r="D14" s="11">
        <v>13</v>
      </c>
      <c r="E14" s="31">
        <v>9.1999999999999993</v>
      </c>
      <c r="F14" s="20"/>
      <c r="G14" s="11"/>
      <c r="H14" s="11"/>
      <c r="I14" s="31"/>
      <c r="J14" s="27">
        <v>52</v>
      </c>
      <c r="K14" s="11">
        <v>2</v>
      </c>
      <c r="L14" s="13">
        <v>50</v>
      </c>
      <c r="M14" s="31">
        <v>35.6</v>
      </c>
      <c r="N14" s="23">
        <v>25</v>
      </c>
      <c r="O14" s="13">
        <v>11</v>
      </c>
      <c r="P14" s="13">
        <v>14</v>
      </c>
      <c r="Q14" s="31">
        <v>19.8</v>
      </c>
      <c r="R14" s="30">
        <v>90</v>
      </c>
      <c r="S14" s="13">
        <v>13</v>
      </c>
      <c r="T14" s="13">
        <v>77</v>
      </c>
      <c r="U14" s="31">
        <v>64.599999999999994</v>
      </c>
    </row>
    <row r="15" spans="1:21" s="3" customFormat="1" ht="15" customHeight="1" x14ac:dyDescent="0.2">
      <c r="A15" s="17" t="s">
        <v>11</v>
      </c>
      <c r="B15" s="27">
        <v>5</v>
      </c>
      <c r="C15" s="11">
        <v>0</v>
      </c>
      <c r="D15" s="11">
        <v>5</v>
      </c>
      <c r="E15" s="31">
        <v>3.1</v>
      </c>
      <c r="F15" s="20"/>
      <c r="G15" s="11"/>
      <c r="H15" s="11"/>
      <c r="I15" s="31"/>
      <c r="J15" s="27">
        <v>21</v>
      </c>
      <c r="K15" s="11">
        <v>3</v>
      </c>
      <c r="L15" s="13">
        <v>18</v>
      </c>
      <c r="M15" s="31">
        <v>15</v>
      </c>
      <c r="N15" s="23">
        <v>11</v>
      </c>
      <c r="O15" s="13">
        <v>5</v>
      </c>
      <c r="P15" s="13">
        <v>6</v>
      </c>
      <c r="Q15" s="31">
        <v>8</v>
      </c>
      <c r="R15" s="30">
        <v>37</v>
      </c>
      <c r="S15" s="13">
        <v>8</v>
      </c>
      <c r="T15" s="13">
        <v>29</v>
      </c>
      <c r="U15" s="31">
        <v>26.1</v>
      </c>
    </row>
    <row r="16" spans="1:21" s="3" customFormat="1" ht="15" customHeight="1" x14ac:dyDescent="0.2">
      <c r="A16" s="17" t="s">
        <v>27</v>
      </c>
      <c r="B16" s="27">
        <v>49</v>
      </c>
      <c r="C16" s="11">
        <v>0</v>
      </c>
      <c r="D16" s="11">
        <v>49</v>
      </c>
      <c r="E16" s="31">
        <v>31.2</v>
      </c>
      <c r="F16" s="20"/>
      <c r="G16" s="11"/>
      <c r="H16" s="11"/>
      <c r="I16" s="31"/>
      <c r="J16" s="27">
        <v>159</v>
      </c>
      <c r="K16" s="11">
        <v>33</v>
      </c>
      <c r="L16" s="13">
        <v>126</v>
      </c>
      <c r="M16" s="31">
        <v>110.3</v>
      </c>
      <c r="N16" s="23">
        <v>50</v>
      </c>
      <c r="O16" s="13">
        <v>18</v>
      </c>
      <c r="P16" s="13">
        <v>32</v>
      </c>
      <c r="Q16" s="31">
        <v>38.6</v>
      </c>
      <c r="R16" s="30">
        <v>258</v>
      </c>
      <c r="S16" s="13">
        <v>51</v>
      </c>
      <c r="T16" s="13">
        <v>207</v>
      </c>
      <c r="U16" s="31">
        <v>180.2</v>
      </c>
    </row>
    <row r="17" spans="1:21" s="3" customFormat="1" ht="15" customHeight="1" x14ac:dyDescent="0.2">
      <c r="A17" s="17" t="s">
        <v>24</v>
      </c>
      <c r="B17" s="27">
        <v>197</v>
      </c>
      <c r="C17" s="11">
        <v>1</v>
      </c>
      <c r="D17" s="11">
        <v>196</v>
      </c>
      <c r="E17" s="31">
        <v>129.19999999999999</v>
      </c>
      <c r="F17" s="20">
        <v>19</v>
      </c>
      <c r="G17" s="11">
        <v>0</v>
      </c>
      <c r="H17" s="11">
        <v>19</v>
      </c>
      <c r="I17" s="31">
        <v>13.7</v>
      </c>
      <c r="J17" s="27">
        <v>832</v>
      </c>
      <c r="K17" s="11">
        <v>143</v>
      </c>
      <c r="L17" s="13">
        <v>689</v>
      </c>
      <c r="M17" s="31">
        <v>565.70000000000005</v>
      </c>
      <c r="N17" s="23">
        <v>364</v>
      </c>
      <c r="O17" s="13">
        <v>166</v>
      </c>
      <c r="P17" s="13">
        <v>198</v>
      </c>
      <c r="Q17" s="31">
        <v>274.60000000000002</v>
      </c>
      <c r="R17" s="30">
        <v>1412</v>
      </c>
      <c r="S17" s="13">
        <v>310</v>
      </c>
      <c r="T17" s="13">
        <v>1102</v>
      </c>
      <c r="U17" s="31">
        <v>983.2</v>
      </c>
    </row>
    <row r="18" spans="1:21" s="2" customFormat="1" ht="15" customHeight="1" x14ac:dyDescent="0.2">
      <c r="A18" s="2" t="s">
        <v>0</v>
      </c>
    </row>
    <row r="19" spans="1:21" s="2" customFormat="1" ht="15" customHeight="1" x14ac:dyDescent="0.2">
      <c r="A19" s="34" t="s">
        <v>29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9"/>
      <c r="B21" s="9"/>
      <c r="C21" s="9"/>
      <c r="D21" s="9"/>
    </row>
    <row r="22" spans="1:21" s="4" customFormat="1" ht="81" customHeight="1" x14ac:dyDescent="0.25">
      <c r="A22" s="9"/>
      <c r="B22" s="9"/>
      <c r="C22" s="9"/>
      <c r="D22" s="9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R4:U4"/>
    <mergeCell ref="A19:K19"/>
    <mergeCell ref="A20:K20"/>
    <mergeCell ref="A23:H23"/>
    <mergeCell ref="A1:K1"/>
    <mergeCell ref="A2:P2"/>
    <mergeCell ref="B4:E4"/>
    <mergeCell ref="F4:I4"/>
    <mergeCell ref="J4:M4"/>
    <mergeCell ref="N4:Q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pane ySplit="5" topLeftCell="A6" activePane="bottomLeft" state="frozen"/>
      <selection pane="bottomLeft" activeCell="A2" sqref="A2:P2"/>
    </sheetView>
  </sheetViews>
  <sheetFormatPr baseColWidth="10" defaultColWidth="9.140625" defaultRowHeight="15" x14ac:dyDescent="0.25"/>
  <cols>
    <col min="1" max="1" width="15.28515625" customWidth="1"/>
    <col min="2" max="2" width="13" customWidth="1"/>
    <col min="3" max="3" width="9.28515625" customWidth="1"/>
    <col min="4" max="4" width="9" customWidth="1"/>
    <col min="5" max="5" width="17" customWidth="1"/>
    <col min="6" max="6" width="13.42578125" customWidth="1"/>
    <col min="7" max="7" width="12.140625" customWidth="1"/>
    <col min="8" max="8" width="10" customWidth="1"/>
    <col min="9" max="9" width="17.42578125" customWidth="1"/>
    <col min="10" max="10" width="12.7109375" customWidth="1"/>
    <col min="11" max="11" width="9.42578125" customWidth="1"/>
    <col min="13" max="13" width="14.140625" customWidth="1"/>
    <col min="14" max="14" width="13.28515625" customWidth="1"/>
    <col min="17" max="17" width="14" customWidth="1"/>
    <col min="18" max="18" width="12.85546875" customWidth="1"/>
    <col min="21" max="21" width="17.140625" customWidth="1"/>
  </cols>
  <sheetData>
    <row r="1" spans="1:21" s="1" customFormat="1" ht="30" customHeight="1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0.100000000000001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1" s="2" customFormat="1" ht="15" customHeight="1" x14ac:dyDescent="0.2">
      <c r="A3" s="2" t="s">
        <v>0</v>
      </c>
    </row>
    <row r="4" spans="1:21" s="2" customFormat="1" ht="15" customHeight="1" x14ac:dyDescent="0.2">
      <c r="A4" s="15"/>
      <c r="B4" s="32" t="s">
        <v>2</v>
      </c>
      <c r="C4" s="33"/>
      <c r="D4" s="33"/>
      <c r="E4" s="36"/>
      <c r="F4" s="37" t="s">
        <v>22</v>
      </c>
      <c r="G4" s="33"/>
      <c r="H4" s="33"/>
      <c r="I4" s="38"/>
      <c r="J4" s="32" t="s">
        <v>12</v>
      </c>
      <c r="K4" s="33"/>
      <c r="L4" s="33"/>
      <c r="M4" s="36"/>
      <c r="N4" s="37" t="s">
        <v>13</v>
      </c>
      <c r="O4" s="33"/>
      <c r="P4" s="33"/>
      <c r="Q4" s="38"/>
      <c r="R4" s="32" t="s">
        <v>14</v>
      </c>
      <c r="S4" s="33"/>
      <c r="T4" s="33"/>
      <c r="U4" s="33"/>
    </row>
    <row r="5" spans="1:21" s="3" customFormat="1" ht="15" customHeight="1" x14ac:dyDescent="0.25">
      <c r="A5" s="16" t="s">
        <v>17</v>
      </c>
      <c r="B5" s="18" t="s">
        <v>18</v>
      </c>
      <c r="C5" s="8" t="s">
        <v>19</v>
      </c>
      <c r="D5" s="8" t="s">
        <v>20</v>
      </c>
      <c r="E5" s="21" t="s">
        <v>21</v>
      </c>
      <c r="F5" s="19" t="s">
        <v>18</v>
      </c>
      <c r="G5" s="8" t="s">
        <v>19</v>
      </c>
      <c r="H5" s="8" t="s">
        <v>20</v>
      </c>
      <c r="I5" s="25" t="s">
        <v>21</v>
      </c>
      <c r="J5" s="26" t="s">
        <v>18</v>
      </c>
      <c r="K5" s="8" t="s">
        <v>19</v>
      </c>
      <c r="L5" s="12" t="s">
        <v>20</v>
      </c>
      <c r="M5" s="24" t="s">
        <v>21</v>
      </c>
      <c r="N5" s="22" t="s">
        <v>18</v>
      </c>
      <c r="O5" s="12" t="s">
        <v>19</v>
      </c>
      <c r="P5" s="12" t="s">
        <v>20</v>
      </c>
      <c r="Q5" s="28" t="s">
        <v>21</v>
      </c>
      <c r="R5" s="29" t="s">
        <v>18</v>
      </c>
      <c r="S5" s="12" t="s">
        <v>19</v>
      </c>
      <c r="T5" s="12" t="s">
        <v>20</v>
      </c>
      <c r="U5" s="12" t="s">
        <v>21</v>
      </c>
    </row>
    <row r="6" spans="1:21" s="3" customFormat="1" ht="15" customHeight="1" x14ac:dyDescent="0.2">
      <c r="A6" s="17" t="s">
        <v>3</v>
      </c>
      <c r="B6" s="27">
        <v>33</v>
      </c>
      <c r="C6" s="11">
        <v>0</v>
      </c>
      <c r="D6" s="11">
        <v>33</v>
      </c>
      <c r="E6" s="31">
        <v>25.62</v>
      </c>
      <c r="F6" s="20"/>
      <c r="G6" s="10"/>
      <c r="H6" s="11"/>
      <c r="I6" s="31"/>
      <c r="J6" s="27">
        <v>148</v>
      </c>
      <c r="K6" s="10">
        <v>20</v>
      </c>
      <c r="L6" s="13">
        <v>128</v>
      </c>
      <c r="M6" s="31">
        <v>109.85</v>
      </c>
      <c r="N6" s="23">
        <v>67</v>
      </c>
      <c r="O6" s="13">
        <v>36</v>
      </c>
      <c r="P6" s="13">
        <v>31</v>
      </c>
      <c r="Q6" s="31">
        <v>49.8</v>
      </c>
      <c r="R6" s="30">
        <v>248</v>
      </c>
      <c r="S6" s="13">
        <v>56</v>
      </c>
      <c r="T6" s="13">
        <v>192</v>
      </c>
      <c r="U6" s="31">
        <v>185.27</v>
      </c>
    </row>
    <row r="7" spans="1:21" s="3" customFormat="1" ht="15" customHeight="1" x14ac:dyDescent="0.2">
      <c r="A7" s="17" t="s">
        <v>4</v>
      </c>
      <c r="B7" s="27">
        <v>23</v>
      </c>
      <c r="C7" s="11">
        <v>0</v>
      </c>
      <c r="D7" s="11">
        <v>23</v>
      </c>
      <c r="E7" s="31">
        <v>14.88</v>
      </c>
      <c r="F7" s="20"/>
      <c r="G7" s="10"/>
      <c r="H7" s="11"/>
      <c r="I7" s="31"/>
      <c r="J7" s="27">
        <v>100</v>
      </c>
      <c r="K7" s="10">
        <v>16</v>
      </c>
      <c r="L7" s="13">
        <v>84</v>
      </c>
      <c r="M7" s="31">
        <v>65.67</v>
      </c>
      <c r="N7" s="23">
        <v>53</v>
      </c>
      <c r="O7" s="13">
        <v>25</v>
      </c>
      <c r="P7" s="13">
        <v>28</v>
      </c>
      <c r="Q7" s="31">
        <v>42.35</v>
      </c>
      <c r="R7" s="30">
        <v>176</v>
      </c>
      <c r="S7" s="13">
        <v>41</v>
      </c>
      <c r="T7" s="13">
        <v>135</v>
      </c>
      <c r="U7" s="31">
        <v>122.9</v>
      </c>
    </row>
    <row r="8" spans="1:21" s="3" customFormat="1" ht="15" customHeight="1" x14ac:dyDescent="0.2">
      <c r="A8" s="17" t="s">
        <v>5</v>
      </c>
      <c r="B8" s="27">
        <v>18</v>
      </c>
      <c r="C8" s="11">
        <v>0</v>
      </c>
      <c r="D8" s="11">
        <v>18</v>
      </c>
      <c r="E8" s="31">
        <v>12.77</v>
      </c>
      <c r="F8" s="20"/>
      <c r="G8" s="11"/>
      <c r="H8" s="11"/>
      <c r="I8" s="31"/>
      <c r="J8" s="27">
        <v>103</v>
      </c>
      <c r="K8" s="11">
        <v>22</v>
      </c>
      <c r="L8" s="13">
        <v>81</v>
      </c>
      <c r="M8" s="31">
        <v>69.489999999999995</v>
      </c>
      <c r="N8" s="23">
        <v>33</v>
      </c>
      <c r="O8" s="13">
        <v>16</v>
      </c>
      <c r="P8" s="13">
        <v>17</v>
      </c>
      <c r="Q8" s="31">
        <v>25.31</v>
      </c>
      <c r="R8" s="30">
        <v>154</v>
      </c>
      <c r="S8" s="13">
        <v>38</v>
      </c>
      <c r="T8" s="13">
        <v>116</v>
      </c>
      <c r="U8" s="31">
        <v>107.57</v>
      </c>
    </row>
    <row r="9" spans="1:21" s="3" customFormat="1" ht="15" customHeight="1" x14ac:dyDescent="0.2">
      <c r="A9" s="17" t="s">
        <v>6</v>
      </c>
      <c r="B9" s="27">
        <v>8</v>
      </c>
      <c r="C9" s="11">
        <v>1</v>
      </c>
      <c r="D9" s="11">
        <v>7</v>
      </c>
      <c r="E9" s="31">
        <v>4.92</v>
      </c>
      <c r="F9" s="20"/>
      <c r="G9" s="11"/>
      <c r="H9" s="11"/>
      <c r="I9" s="31"/>
      <c r="J9" s="27">
        <v>37</v>
      </c>
      <c r="K9" s="11">
        <v>6</v>
      </c>
      <c r="L9" s="13">
        <v>31</v>
      </c>
      <c r="M9" s="31">
        <v>21.83</v>
      </c>
      <c r="N9" s="23">
        <v>22</v>
      </c>
      <c r="O9" s="13">
        <v>10</v>
      </c>
      <c r="P9" s="13">
        <v>12</v>
      </c>
      <c r="Q9" s="31">
        <v>16.86</v>
      </c>
      <c r="R9" s="30">
        <v>67</v>
      </c>
      <c r="S9" s="13">
        <v>17</v>
      </c>
      <c r="T9" s="13">
        <v>50</v>
      </c>
      <c r="U9" s="31">
        <v>43.61</v>
      </c>
    </row>
    <row r="10" spans="1:21" s="3" customFormat="1" ht="15" customHeight="1" x14ac:dyDescent="0.2">
      <c r="A10" s="17" t="s">
        <v>7</v>
      </c>
      <c r="B10" s="27">
        <v>3</v>
      </c>
      <c r="C10" s="11">
        <v>0</v>
      </c>
      <c r="D10" s="11">
        <v>3</v>
      </c>
      <c r="E10" s="31">
        <v>2.23</v>
      </c>
      <c r="F10" s="20"/>
      <c r="G10" s="11"/>
      <c r="H10" s="11"/>
      <c r="I10" s="31"/>
      <c r="J10" s="27">
        <v>21</v>
      </c>
      <c r="K10" s="11">
        <v>1</v>
      </c>
      <c r="L10" s="13">
        <v>20</v>
      </c>
      <c r="M10" s="31">
        <v>13.51</v>
      </c>
      <c r="N10" s="23">
        <v>8</v>
      </c>
      <c r="O10" s="13">
        <v>5</v>
      </c>
      <c r="P10" s="13">
        <v>3</v>
      </c>
      <c r="Q10" s="31">
        <v>5.86</v>
      </c>
      <c r="R10" s="30">
        <v>32</v>
      </c>
      <c r="S10" s="13">
        <v>6</v>
      </c>
      <c r="T10" s="13">
        <v>26</v>
      </c>
      <c r="U10" s="31">
        <v>21.6</v>
      </c>
    </row>
    <row r="11" spans="1:21" s="3" customFormat="1" ht="15" customHeight="1" x14ac:dyDescent="0.2">
      <c r="A11" s="17" t="s">
        <v>23</v>
      </c>
      <c r="B11" s="27"/>
      <c r="C11" s="11"/>
      <c r="D11" s="11"/>
      <c r="E11" s="31"/>
      <c r="F11" s="20">
        <v>14</v>
      </c>
      <c r="G11" s="11">
        <v>0</v>
      </c>
      <c r="H11" s="11">
        <v>14</v>
      </c>
      <c r="I11" s="31">
        <v>11.3</v>
      </c>
      <c r="J11" s="27">
        <v>35</v>
      </c>
      <c r="K11" s="11">
        <v>8</v>
      </c>
      <c r="L11" s="13">
        <v>27</v>
      </c>
      <c r="M11" s="31">
        <v>25.2</v>
      </c>
      <c r="N11" s="23">
        <v>22</v>
      </c>
      <c r="O11" s="13">
        <v>8</v>
      </c>
      <c r="P11" s="13">
        <v>14</v>
      </c>
      <c r="Q11" s="31">
        <v>14.62</v>
      </c>
      <c r="R11" s="30">
        <v>71</v>
      </c>
      <c r="S11" s="13">
        <v>16</v>
      </c>
      <c r="T11" s="13">
        <v>55</v>
      </c>
      <c r="U11" s="31">
        <v>51.12</v>
      </c>
    </row>
    <row r="12" spans="1:21" s="3" customFormat="1" ht="15" customHeight="1" x14ac:dyDescent="0.2">
      <c r="A12" s="17" t="s">
        <v>8</v>
      </c>
      <c r="B12" s="27">
        <v>19</v>
      </c>
      <c r="C12" s="11">
        <v>0</v>
      </c>
      <c r="D12" s="11">
        <v>19</v>
      </c>
      <c r="E12" s="31">
        <v>12.65</v>
      </c>
      <c r="F12" s="20"/>
      <c r="G12" s="11"/>
      <c r="H12" s="11"/>
      <c r="I12" s="31"/>
      <c r="J12" s="27">
        <v>68</v>
      </c>
      <c r="K12" s="11">
        <v>15</v>
      </c>
      <c r="L12" s="13">
        <v>53</v>
      </c>
      <c r="M12" s="31">
        <v>47.7</v>
      </c>
      <c r="N12" s="23">
        <v>32</v>
      </c>
      <c r="O12" s="13">
        <v>17</v>
      </c>
      <c r="P12" s="13">
        <v>15</v>
      </c>
      <c r="Q12" s="31">
        <v>25.33</v>
      </c>
      <c r="R12" s="30">
        <v>119</v>
      </c>
      <c r="S12" s="13">
        <v>32</v>
      </c>
      <c r="T12" s="13">
        <v>87</v>
      </c>
      <c r="U12" s="31">
        <v>85.68</v>
      </c>
    </row>
    <row r="13" spans="1:21" s="3" customFormat="1" ht="15" customHeight="1" x14ac:dyDescent="0.2">
      <c r="A13" s="17" t="s">
        <v>9</v>
      </c>
      <c r="B13" s="27">
        <v>19</v>
      </c>
      <c r="C13" s="11">
        <v>0</v>
      </c>
      <c r="D13" s="11">
        <v>19</v>
      </c>
      <c r="E13" s="31">
        <v>11.51</v>
      </c>
      <c r="F13" s="20"/>
      <c r="G13" s="11"/>
      <c r="H13" s="11"/>
      <c r="I13" s="31"/>
      <c r="J13" s="27">
        <v>72</v>
      </c>
      <c r="K13" s="11">
        <v>18</v>
      </c>
      <c r="L13" s="13">
        <v>54</v>
      </c>
      <c r="M13" s="31">
        <v>47.69</v>
      </c>
      <c r="N13" s="23">
        <v>39</v>
      </c>
      <c r="O13" s="13">
        <v>18</v>
      </c>
      <c r="P13" s="13">
        <v>21</v>
      </c>
      <c r="Q13" s="31">
        <v>28.36</v>
      </c>
      <c r="R13" s="30">
        <v>130</v>
      </c>
      <c r="S13" s="13">
        <v>36</v>
      </c>
      <c r="T13" s="13">
        <v>94</v>
      </c>
      <c r="U13" s="31">
        <v>87.56</v>
      </c>
    </row>
    <row r="14" spans="1:21" s="3" customFormat="1" ht="15" customHeight="1" x14ac:dyDescent="0.2">
      <c r="A14" s="17" t="s">
        <v>10</v>
      </c>
      <c r="B14" s="27">
        <v>15</v>
      </c>
      <c r="C14" s="11">
        <v>1</v>
      </c>
      <c r="D14" s="11">
        <v>14</v>
      </c>
      <c r="E14" s="31">
        <v>9.7100000000000009</v>
      </c>
      <c r="F14" s="20"/>
      <c r="G14" s="11"/>
      <c r="H14" s="11"/>
      <c r="I14" s="31"/>
      <c r="J14" s="27">
        <v>54</v>
      </c>
      <c r="K14" s="11">
        <v>7</v>
      </c>
      <c r="L14" s="13">
        <v>47</v>
      </c>
      <c r="M14" s="31">
        <v>35.99</v>
      </c>
      <c r="N14" s="23">
        <v>24</v>
      </c>
      <c r="O14" s="13">
        <v>10</v>
      </c>
      <c r="P14" s="13">
        <v>14</v>
      </c>
      <c r="Q14" s="31">
        <v>19.690000000000001</v>
      </c>
      <c r="R14" s="30">
        <v>93</v>
      </c>
      <c r="S14" s="13">
        <v>18</v>
      </c>
      <c r="T14" s="13">
        <v>75</v>
      </c>
      <c r="U14" s="31">
        <v>65.39</v>
      </c>
    </row>
    <row r="15" spans="1:21" s="3" customFormat="1" ht="15" customHeight="1" x14ac:dyDescent="0.2">
      <c r="A15" s="17" t="s">
        <v>11</v>
      </c>
      <c r="B15" s="27">
        <v>5</v>
      </c>
      <c r="C15" s="11">
        <v>0</v>
      </c>
      <c r="D15" s="11">
        <v>5</v>
      </c>
      <c r="E15" s="31">
        <v>3.18</v>
      </c>
      <c r="F15" s="20"/>
      <c r="G15" s="11"/>
      <c r="H15" s="11"/>
      <c r="I15" s="31"/>
      <c r="J15" s="27">
        <v>22</v>
      </c>
      <c r="K15" s="11">
        <v>2</v>
      </c>
      <c r="L15" s="13">
        <v>20</v>
      </c>
      <c r="M15" s="31">
        <v>15.5</v>
      </c>
      <c r="N15" s="23">
        <v>11</v>
      </c>
      <c r="O15" s="13">
        <v>7</v>
      </c>
      <c r="P15" s="13">
        <v>4</v>
      </c>
      <c r="Q15" s="31">
        <v>9.9700000000000006</v>
      </c>
      <c r="R15" s="30">
        <v>38</v>
      </c>
      <c r="S15" s="13">
        <v>9</v>
      </c>
      <c r="T15" s="13">
        <v>29</v>
      </c>
      <c r="U15" s="31">
        <v>28.65</v>
      </c>
    </row>
    <row r="16" spans="1:21" s="3" customFormat="1" ht="15" customHeight="1" x14ac:dyDescent="0.2">
      <c r="A16" s="17" t="s">
        <v>27</v>
      </c>
      <c r="B16" s="27">
        <v>46</v>
      </c>
      <c r="C16" s="11">
        <v>0</v>
      </c>
      <c r="D16" s="11">
        <v>46</v>
      </c>
      <c r="E16" s="31">
        <v>30.26</v>
      </c>
      <c r="F16" s="20"/>
      <c r="G16" s="11"/>
      <c r="H16" s="11"/>
      <c r="I16" s="31"/>
      <c r="J16" s="27">
        <v>165</v>
      </c>
      <c r="K16" s="11">
        <v>36</v>
      </c>
      <c r="L16" s="13">
        <v>129</v>
      </c>
      <c r="M16" s="31">
        <v>112.47</v>
      </c>
      <c r="N16" s="23">
        <v>46</v>
      </c>
      <c r="O16" s="13">
        <v>17</v>
      </c>
      <c r="P16" s="13">
        <v>29</v>
      </c>
      <c r="Q16" s="31">
        <v>35.72</v>
      </c>
      <c r="R16" s="30">
        <v>257</v>
      </c>
      <c r="S16" s="13">
        <v>53</v>
      </c>
      <c r="T16" s="13">
        <v>204</v>
      </c>
      <c r="U16" s="31">
        <v>178.45</v>
      </c>
    </row>
    <row r="17" spans="1:21" s="3" customFormat="1" ht="15" customHeight="1" x14ac:dyDescent="0.2">
      <c r="A17" s="17" t="s">
        <v>24</v>
      </c>
      <c r="B17" s="27">
        <v>189</v>
      </c>
      <c r="C17" s="11">
        <v>2</v>
      </c>
      <c r="D17" s="11">
        <v>187</v>
      </c>
      <c r="E17" s="31">
        <v>127.73</v>
      </c>
      <c r="F17" s="20">
        <v>14</v>
      </c>
      <c r="G17" s="11">
        <v>0</v>
      </c>
      <c r="H17" s="11">
        <v>14</v>
      </c>
      <c r="I17" s="31">
        <v>11.3</v>
      </c>
      <c r="J17" s="27">
        <v>825</v>
      </c>
      <c r="K17" s="11">
        <v>151</v>
      </c>
      <c r="L17" s="13">
        <v>674</v>
      </c>
      <c r="M17" s="31">
        <v>564.9</v>
      </c>
      <c r="N17" s="23">
        <v>357</v>
      </c>
      <c r="O17" s="13">
        <v>169</v>
      </c>
      <c r="P17" s="13">
        <v>188</v>
      </c>
      <c r="Q17" s="31">
        <v>273.87</v>
      </c>
      <c r="R17" s="30">
        <v>1385</v>
      </c>
      <c r="S17" s="13">
        <v>322</v>
      </c>
      <c r="T17" s="13">
        <v>1063</v>
      </c>
      <c r="U17" s="31">
        <v>977.8</v>
      </c>
    </row>
    <row r="18" spans="1:21" s="2" customFormat="1" ht="15" customHeight="1" x14ac:dyDescent="0.2">
      <c r="A18" s="2" t="s">
        <v>0</v>
      </c>
    </row>
    <row r="19" spans="1:21" s="2" customFormat="1" ht="15" customHeight="1" x14ac:dyDescent="0.2">
      <c r="A19" s="34" t="s">
        <v>29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21" s="4" customFormat="1" ht="15" customHeight="1" x14ac:dyDescent="0.25">
      <c r="A20" s="34" t="s">
        <v>25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1" s="4" customFormat="1" ht="15" customHeight="1" x14ac:dyDescent="0.25">
      <c r="A21" s="9"/>
      <c r="B21" s="9"/>
      <c r="C21" s="9"/>
      <c r="D21" s="9"/>
    </row>
    <row r="22" spans="1:21" s="4" customFormat="1" ht="81" customHeight="1" x14ac:dyDescent="0.25">
      <c r="A22" s="9"/>
      <c r="B22" s="9"/>
      <c r="C22" s="9"/>
      <c r="D22" s="9"/>
    </row>
    <row r="23" spans="1:21" s="4" customFormat="1" ht="15" customHeight="1" x14ac:dyDescent="0.25">
      <c r="A23" s="34" t="s">
        <v>1</v>
      </c>
      <c r="B23" s="34"/>
      <c r="C23" s="34"/>
      <c r="D23" s="34"/>
      <c r="E23" s="34"/>
      <c r="F23" s="34"/>
      <c r="G23" s="34"/>
      <c r="H23" s="34"/>
    </row>
  </sheetData>
  <mergeCells count="10">
    <mergeCell ref="R4:U4"/>
    <mergeCell ref="A19:K19"/>
    <mergeCell ref="A20:K20"/>
    <mergeCell ref="A23:H23"/>
    <mergeCell ref="A1:K1"/>
    <mergeCell ref="A2:P2"/>
    <mergeCell ref="B4:E4"/>
    <mergeCell ref="F4:I4"/>
    <mergeCell ref="J4:M4"/>
    <mergeCell ref="N4:Q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2018-07-10T07:11:28Z</dcterms:modified>
</cp:coreProperties>
</file>